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</definedNames>
  <calcPr calcId="125725"/>
</workbook>
</file>

<file path=xl/calcChain.xml><?xml version="1.0" encoding="utf-8"?>
<calcChain xmlns="http://schemas.openxmlformats.org/spreadsheetml/2006/main">
  <c r="I316" i="1"/>
  <c r="H316"/>
  <c r="H260"/>
  <c r="G260"/>
  <c r="F260"/>
  <c r="H232"/>
  <c r="G232"/>
  <c r="F232"/>
  <c r="I231"/>
  <c r="H231"/>
  <c r="G231"/>
  <c r="F231"/>
  <c r="I225"/>
  <c r="I232" s="1"/>
  <c r="I260" s="1"/>
  <c r="G225"/>
  <c r="F225"/>
  <c r="I70"/>
  <c r="G70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316" l="1"/>
  <c r="I259"/>
  <c r="G259"/>
  <c r="F259"/>
  <c r="I200" l="1"/>
  <c r="G200"/>
  <c r="F199"/>
  <c r="F200" s="1"/>
  <c r="I195"/>
  <c r="G195"/>
  <c r="F194"/>
  <c r="F190"/>
  <c r="F193"/>
  <c r="F189"/>
  <c r="F192"/>
  <c r="F188"/>
  <c r="F191"/>
  <c r="F187"/>
  <c r="I185"/>
  <c r="G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85" l="1"/>
  <c r="F195"/>
  <c r="I196"/>
  <c r="I201" s="1"/>
  <c r="G196"/>
  <c r="G201" s="1"/>
  <c r="I143"/>
  <c r="G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70" l="1"/>
  <c r="F196"/>
  <c r="F201" s="1"/>
  <c r="I144"/>
  <c r="F143"/>
  <c r="G144"/>
  <c r="F144" l="1"/>
</calcChain>
</file>

<file path=xl/sharedStrings.xml><?xml version="1.0" encoding="utf-8"?>
<sst xmlns="http://schemas.openxmlformats.org/spreadsheetml/2006/main" count="1169" uniqueCount="416">
  <si>
    <t>год набора</t>
  </si>
  <si>
    <t>курс</t>
  </si>
  <si>
    <t>очная форма обучения</t>
  </si>
  <si>
    <t>53.03.06</t>
  </si>
  <si>
    <t>52.03.01</t>
  </si>
  <si>
    <t>53.03.01</t>
  </si>
  <si>
    <t>53.03.02</t>
  </si>
  <si>
    <t>53.03.03</t>
  </si>
  <si>
    <t>53.03.05</t>
  </si>
  <si>
    <t>53.03.04</t>
  </si>
  <si>
    <t>52.05.01</t>
  </si>
  <si>
    <t>53.04.01</t>
  </si>
  <si>
    <t>заочная форма обучения</t>
  </si>
  <si>
    <t>53.04.06</t>
  </si>
  <si>
    <t>53.04.04</t>
  </si>
  <si>
    <t>Кол-во студентов (всего)</t>
  </si>
  <si>
    <t xml:space="preserve">в том числе </t>
  </si>
  <si>
    <t>51.03.05</t>
  </si>
  <si>
    <t xml:space="preserve">Режиссура театрализованных
 представлений и праздников </t>
  </si>
  <si>
    <t>51.03.02</t>
  </si>
  <si>
    <t xml:space="preserve">Народная художественная культура (профиль: Руководство хореографическим любительским коллективом) </t>
  </si>
  <si>
    <t xml:space="preserve">Народная художественная культура (профиль: Руководство любительским театром) </t>
  </si>
  <si>
    <t>51.04.02</t>
  </si>
  <si>
    <t xml:space="preserve">Народная художественная культура (профиль: Культурное наследие русского народа) </t>
  </si>
  <si>
    <t>зфо</t>
  </si>
  <si>
    <t>МПб2018</t>
  </si>
  <si>
    <t>МПб2017</t>
  </si>
  <si>
    <t>МПб2016</t>
  </si>
  <si>
    <t>МПб2015</t>
  </si>
  <si>
    <t>ПБТб2018</t>
  </si>
  <si>
    <t>ПБТб2017</t>
  </si>
  <si>
    <t>ПБТб2016</t>
  </si>
  <si>
    <t>ПБТб2015</t>
  </si>
  <si>
    <t>ПСТб2018</t>
  </si>
  <si>
    <t>ПСТб2017</t>
  </si>
  <si>
    <t>ПСТб2016</t>
  </si>
  <si>
    <t>ЭДПб2018</t>
  </si>
  <si>
    <t>ЭДПб2017</t>
  </si>
  <si>
    <t>ЭДПб2016</t>
  </si>
  <si>
    <t>ФНОб2018</t>
  </si>
  <si>
    <t>ФНОб2017</t>
  </si>
  <si>
    <t>БАСб2018</t>
  </si>
  <si>
    <t>БАСб2017</t>
  </si>
  <si>
    <t>БАСб2016</t>
  </si>
  <si>
    <t>БАСб2015</t>
  </si>
  <si>
    <t>ОДУИб2018</t>
  </si>
  <si>
    <t>ОСИб2018</t>
  </si>
  <si>
    <t>ОДУИб2016</t>
  </si>
  <si>
    <t>ОДУИб2015</t>
  </si>
  <si>
    <t>ОСИб2017</t>
  </si>
  <si>
    <t>ОСИб2016</t>
  </si>
  <si>
    <t>АПб2018</t>
  </si>
  <si>
    <t>АПб2017</t>
  </si>
  <si>
    <t>АПб2016</t>
  </si>
  <si>
    <t>АПб2015</t>
  </si>
  <si>
    <t>ДАХб2018</t>
  </si>
  <si>
    <t>ДАХб2017</t>
  </si>
  <si>
    <t>ДАХб2016</t>
  </si>
  <si>
    <t>ДАХб2015</t>
  </si>
  <si>
    <t>ДОНИб2018</t>
  </si>
  <si>
    <t>ДОНИб2017</t>
  </si>
  <si>
    <t>ДОНИб2016</t>
  </si>
  <si>
    <t>СНП2018</t>
  </si>
  <si>
    <t>СНП2017</t>
  </si>
  <si>
    <t>СНП2016</t>
  </si>
  <si>
    <t>СНП2015</t>
  </si>
  <si>
    <t>АИс2016</t>
  </si>
  <si>
    <t>АИс2015</t>
  </si>
  <si>
    <t>ОСИм2018</t>
  </si>
  <si>
    <t>ОСИм2017</t>
  </si>
  <si>
    <t>ОДУИм2018</t>
  </si>
  <si>
    <t>ОДУИм2017</t>
  </si>
  <si>
    <t>МВбз2018</t>
  </si>
  <si>
    <t>МВбз2017</t>
  </si>
  <si>
    <t>МВбз2016</t>
  </si>
  <si>
    <t>МВбз2015</t>
  </si>
  <si>
    <t>МВбз2014</t>
  </si>
  <si>
    <t>ПБТбз2018</t>
  </si>
  <si>
    <t>ПБТбз2017</t>
  </si>
  <si>
    <t>ПБТбз2016</t>
  </si>
  <si>
    <t>ПБТбз2015</t>
  </si>
  <si>
    <t>ПБТбз2014</t>
  </si>
  <si>
    <t>ПСТбз2018</t>
  </si>
  <si>
    <t>ПСТбз2017</t>
  </si>
  <si>
    <t>ПСТбз2016</t>
  </si>
  <si>
    <t>ПНСТбз2018</t>
  </si>
  <si>
    <t>ЭДПбз2018</t>
  </si>
  <si>
    <t>ЭДПбз2017</t>
  </si>
  <si>
    <t>ЭДПбз2016</t>
  </si>
  <si>
    <t>ЭДПбз2015</t>
  </si>
  <si>
    <t>ЭДПбз2014</t>
  </si>
  <si>
    <t>БАСбз2018</t>
  </si>
  <si>
    <t>БАСбз2017</t>
  </si>
  <si>
    <t>БАСбз2016</t>
  </si>
  <si>
    <t>БАСбз2015</t>
  </si>
  <si>
    <t>БАСбз2014</t>
  </si>
  <si>
    <t>ФНОбз2018</t>
  </si>
  <si>
    <t>ФНОбз2017</t>
  </si>
  <si>
    <t>ФНОбз2016</t>
  </si>
  <si>
    <t>ФНОбз2015</t>
  </si>
  <si>
    <t>ФНОбз2014</t>
  </si>
  <si>
    <t>ОДУИбз2018</t>
  </si>
  <si>
    <t>ОДУИбз2017</t>
  </si>
  <si>
    <t>ОДУИбз2016</t>
  </si>
  <si>
    <t>ОДУИбз2015</t>
  </si>
  <si>
    <t>ОДУИбз2014</t>
  </si>
  <si>
    <t>ДАХбз2018</t>
  </si>
  <si>
    <t>ДАХбз2017</t>
  </si>
  <si>
    <t>ДАХбз2016</t>
  </si>
  <si>
    <t>ДАХбз2015</t>
  </si>
  <si>
    <t>ДАХбз2014</t>
  </si>
  <si>
    <t>ДОНИбз2018</t>
  </si>
  <si>
    <t>ДОНИбз2017</t>
  </si>
  <si>
    <t>ДОНИбз2016</t>
  </si>
  <si>
    <t>ДОНИбз2015</t>
  </si>
  <si>
    <t>ДОНИбз2014</t>
  </si>
  <si>
    <t>МВмз2018</t>
  </si>
  <si>
    <t>МВмз2017</t>
  </si>
  <si>
    <t>МВмз2016</t>
  </si>
  <si>
    <t>ОДУИмз2018</t>
  </si>
  <si>
    <t>БАСмз2018</t>
  </si>
  <si>
    <t>БАСмз2017</t>
  </si>
  <si>
    <t>БАСмз2016</t>
  </si>
  <si>
    <t>ДАХмз2018</t>
  </si>
  <si>
    <t>ДАмз2017</t>
  </si>
  <si>
    <t>ДАХмз2016</t>
  </si>
  <si>
    <t>ДОНИмз2018</t>
  </si>
  <si>
    <t>АРХПм2018</t>
  </si>
  <si>
    <t>07.04.01</t>
  </si>
  <si>
    <t>АРХПм2017</t>
  </si>
  <si>
    <t>АРХПб2018</t>
  </si>
  <si>
    <t>07.03.01</t>
  </si>
  <si>
    <t>АРХПб2017</t>
  </si>
  <si>
    <t>АРХПб2016</t>
  </si>
  <si>
    <t>АРХПб2015</t>
  </si>
  <si>
    <t>ДИЗСГм2018</t>
  </si>
  <si>
    <t>54.04.01</t>
  </si>
  <si>
    <t>ДИЗСГм2017</t>
  </si>
  <si>
    <t>ДИЗСГб2018</t>
  </si>
  <si>
    <t>54.03.01</t>
  </si>
  <si>
    <t>ДИЗСГб2017</t>
  </si>
  <si>
    <t>ДИЗСГб2016</t>
  </si>
  <si>
    <t>ДИЗСГб2015</t>
  </si>
  <si>
    <t>ДИЗСГбу2017</t>
  </si>
  <si>
    <t>ДИЗСГбу2016</t>
  </si>
  <si>
    <t>ДИЗКб2018</t>
  </si>
  <si>
    <t>ДИЗКб2017</t>
  </si>
  <si>
    <t>ДИЗКб2016</t>
  </si>
  <si>
    <t>ДИЗКб2015</t>
  </si>
  <si>
    <t>ДИЗКбу2016</t>
  </si>
  <si>
    <t>ДПИ ХКм2017</t>
  </si>
  <si>
    <t>54.04.02</t>
  </si>
  <si>
    <t>ДПИ ХКб2018</t>
  </si>
  <si>
    <t>54.03.02</t>
  </si>
  <si>
    <t>ДПИ ХКб2016</t>
  </si>
  <si>
    <t>ДПИ ХТб2017</t>
  </si>
  <si>
    <t>ДПИ ХТб2015</t>
  </si>
  <si>
    <t>ЖИВс2018</t>
  </si>
  <si>
    <t>54.05.02</t>
  </si>
  <si>
    <t>ЖИВс2017</t>
  </si>
  <si>
    <t>ЖИВс2016</t>
  </si>
  <si>
    <t>ЖИВс2015</t>
  </si>
  <si>
    <t>ЖИВс2014</t>
  </si>
  <si>
    <t>ЖИВс2013</t>
  </si>
  <si>
    <t>ГРФс2018</t>
  </si>
  <si>
    <t>54.05.03</t>
  </si>
  <si>
    <t>ГРФс2017</t>
  </si>
  <si>
    <t>ГРФс2016</t>
  </si>
  <si>
    <t>ГРФс2015</t>
  </si>
  <si>
    <t>ГРФс2014</t>
  </si>
  <si>
    <t>ГРФс2013</t>
  </si>
  <si>
    <t>Программы среднего профессионального образования</t>
  </si>
  <si>
    <t>ДИЗСГсп2018</t>
  </si>
  <si>
    <t>54.02.01</t>
  </si>
  <si>
    <t>ДИЗКсп2018</t>
  </si>
  <si>
    <t>ДИЗСГсп2017</t>
  </si>
  <si>
    <t>ДИЗКсп2017</t>
  </si>
  <si>
    <t>ДИЗСГсп2016</t>
  </si>
  <si>
    <t>ДИЗКсп2016</t>
  </si>
  <si>
    <t>ДИЗСГсп2015</t>
  </si>
  <si>
    <t>ДИЗКсп2015</t>
  </si>
  <si>
    <t>ИИбз2018</t>
  </si>
  <si>
    <t>50.03.03</t>
  </si>
  <si>
    <t>43.03.02</t>
  </si>
  <si>
    <t>Туризм</t>
  </si>
  <si>
    <t>51.03.03</t>
  </si>
  <si>
    <t>51.03.04</t>
  </si>
  <si>
    <t>Музеология и охрана объектов культурного и природного наследия</t>
  </si>
  <si>
    <t>51.03.06</t>
  </si>
  <si>
    <t>51.04.01</t>
  </si>
  <si>
    <t>51.04.03</t>
  </si>
  <si>
    <t>51.04.06</t>
  </si>
  <si>
    <t>43.02.10</t>
  </si>
  <si>
    <t>51.02.02</t>
  </si>
  <si>
    <t>51.04.04</t>
  </si>
  <si>
    <t>38.03.02</t>
  </si>
  <si>
    <t>Менеджмент</t>
  </si>
  <si>
    <t>ФНОсп2018</t>
  </si>
  <si>
    <t>53.02.03</t>
  </si>
  <si>
    <t>Инструментальное исполнительство (Фортепиано)</t>
  </si>
  <si>
    <t>ФНОсп2017</t>
  </si>
  <si>
    <t>ФНОсп2016</t>
  </si>
  <si>
    <t>ФНОсп2015</t>
  </si>
  <si>
    <t>ОДУИсп2018</t>
  </si>
  <si>
    <t>Инструментальное исполнительство
(Оркестровые духовные и ударные инструменты)</t>
  </si>
  <si>
    <t>ОДУИсп2017</t>
  </si>
  <si>
    <t>ОДУИсп2016</t>
  </si>
  <si>
    <t>ОДУИсп2015</t>
  </si>
  <si>
    <t>ОСИсп2018</t>
  </si>
  <si>
    <t>Инструментальное исполнительство (Оркестровые струнные инструменты)</t>
  </si>
  <si>
    <t>ОСИсп2017</t>
  </si>
  <si>
    <t>ОСИсп2016</t>
  </si>
  <si>
    <t>ОСИсп2015</t>
  </si>
  <si>
    <t>ИНОсп2018</t>
  </si>
  <si>
    <t>Инструментальное исполнительство (Инструменты народного оркестра)</t>
  </si>
  <si>
    <t>ИНОсп2017</t>
  </si>
  <si>
    <t>ИНОсп2016</t>
  </si>
  <si>
    <t>ИНОсп2015</t>
  </si>
  <si>
    <t>СНПсп2018</t>
  </si>
  <si>
    <t>53.02.05</t>
  </si>
  <si>
    <t>Сольное и хоровое народное пение (сольное народное пение)</t>
  </si>
  <si>
    <t>СНПсп2017</t>
  </si>
  <si>
    <t>СНПсп2016</t>
  </si>
  <si>
    <t>СНПсп2015</t>
  </si>
  <si>
    <t>ВИсп2018</t>
  </si>
  <si>
    <t>53.02.04</t>
  </si>
  <si>
    <t>Вокальное искусство</t>
  </si>
  <si>
    <t>ВИсп2017</t>
  </si>
  <si>
    <t>ВИсп2016</t>
  </si>
  <si>
    <t>ВИсп2015</t>
  </si>
  <si>
    <t>ХДсп2018</t>
  </si>
  <si>
    <t>53.02.06</t>
  </si>
  <si>
    <t>Хоровое дирижирование</t>
  </si>
  <si>
    <t>ХДсп2017</t>
  </si>
  <si>
    <t>ХДсп2016</t>
  </si>
  <si>
    <t>ХДсп2015</t>
  </si>
  <si>
    <t>ТМсп2018</t>
  </si>
  <si>
    <t>53.02.07</t>
  </si>
  <si>
    <t>Теория музыки</t>
  </si>
  <si>
    <t>ТМсп2017</t>
  </si>
  <si>
    <t>ТМсп2016</t>
  </si>
  <si>
    <t>ТМсп2015</t>
  </si>
  <si>
    <t>ИЭОсп2018</t>
  </si>
  <si>
    <t>53.02.02</t>
  </si>
  <si>
    <t>Музыкальное искусство эстрады (Инструменты эстрадного оркестра)</t>
  </si>
  <si>
    <t>ИЭОсп2017</t>
  </si>
  <si>
    <t>ИЭОсп2016</t>
  </si>
  <si>
    <t>ИЭОсп2015</t>
  </si>
  <si>
    <t>ЭПсп2018</t>
  </si>
  <si>
    <t>Музыкальное искусство эстрады (Эстрадное пение)</t>
  </si>
  <si>
    <t>ЭПсп2017</t>
  </si>
  <si>
    <t>ЭПсп2016</t>
  </si>
  <si>
    <t>ЭПсп2015</t>
  </si>
  <si>
    <t>НСТсп2018</t>
  </si>
  <si>
    <t>52.02.02</t>
  </si>
  <si>
    <t>Искусство танца (Народно-сценический танец)</t>
  </si>
  <si>
    <t>НСТсп2017</t>
  </si>
  <si>
    <t>НСТсп2016</t>
  </si>
  <si>
    <t>НСТсп2015</t>
  </si>
  <si>
    <t>НСТсп2014</t>
  </si>
  <si>
    <t>СТсп2018</t>
  </si>
  <si>
    <t>Искусство танца (Современный танец)</t>
  </si>
  <si>
    <t>СТсп2017</t>
  </si>
  <si>
    <t>СБТсп2018</t>
  </si>
  <si>
    <t>Искусство танца (Спортивный бальный танец)</t>
  </si>
  <si>
    <t>СБТсп2017</t>
  </si>
  <si>
    <t>СБТсп2016</t>
  </si>
  <si>
    <t>СБТсп2015</t>
  </si>
  <si>
    <t>СБТсп2014</t>
  </si>
  <si>
    <t>Специальность / Направление подготовки (профиль)</t>
  </si>
  <si>
    <t>РТППб2018</t>
  </si>
  <si>
    <t>РТППб2017</t>
  </si>
  <si>
    <t>РТППб2016</t>
  </si>
  <si>
    <t>РТППб2015</t>
  </si>
  <si>
    <t>РХЛКб2018</t>
  </si>
  <si>
    <t>РХЛКб2017</t>
  </si>
  <si>
    <t>РХЛКб2016</t>
  </si>
  <si>
    <t>РХЛКб2015</t>
  </si>
  <si>
    <t>РЛТб2018</t>
  </si>
  <si>
    <t>РЛТб2017</t>
  </si>
  <si>
    <t>РЛТб2016</t>
  </si>
  <si>
    <t>РЛТб2015</t>
  </si>
  <si>
    <t>Группа</t>
  </si>
  <si>
    <t>код спец-ти / напр.</t>
  </si>
  <si>
    <t>ФАКУЛЬТЕТ МУЗЫКИ, ТЕАТРА И ХОРЕОГРАФИИ</t>
  </si>
  <si>
    <t>Итого ФМТХ по очной форме обучения</t>
  </si>
  <si>
    <t>РТППбз2018</t>
  </si>
  <si>
    <t>РТППбз2017</t>
  </si>
  <si>
    <t>РТППбз2015</t>
  </si>
  <si>
    <t>РТППбз2014</t>
  </si>
  <si>
    <t>РТППбз2016</t>
  </si>
  <si>
    <t>РХЛКбз2017</t>
  </si>
  <si>
    <t>РХЛБбз2016</t>
  </si>
  <si>
    <t>РХЛКбз2015</t>
  </si>
  <si>
    <t>РХЛКбз2014</t>
  </si>
  <si>
    <t>а/о</t>
  </si>
  <si>
    <t>РЛТбз2018</t>
  </si>
  <si>
    <t>РЛТбз2017</t>
  </si>
  <si>
    <t>РЛТбз2016</t>
  </si>
  <si>
    <t>РЛТбз2015</t>
  </si>
  <si>
    <t>РЛТбз2014</t>
  </si>
  <si>
    <t>Всего по факультету музыки, театра и хореографии</t>
  </si>
  <si>
    <t>ФАКУЛЬТЕТ ДИЗАЙНА, ВИЗУАЛЬНЫХ ИСКУССТВ И АРХИТЕКТУРЫ</t>
  </si>
  <si>
    <t>Программы высшего образования</t>
  </si>
  <si>
    <t xml:space="preserve">Архитектура ("Архитектурное проектирование") </t>
  </si>
  <si>
    <t>Архитектура (Профиль "Архитектурное проектирование")</t>
  </si>
  <si>
    <t>Дизайн ("Дизайн среды и графики")</t>
  </si>
  <si>
    <t>Дизайн (Профиль "Дизайн среды и графики")</t>
  </si>
  <si>
    <t>Дизайн (Профиль "Дизайн среды и графики") (3 года)</t>
  </si>
  <si>
    <t>Дизайн (Профиль "Дизайн костюма")</t>
  </si>
  <si>
    <t>Декоративно-прикладное искусство и народные промыслы ("Художественная обработка керамики")</t>
  </si>
  <si>
    <t>Декоративно-прикладное искусство и народные промыслы (Профиль "Художественная обработка керамики")</t>
  </si>
  <si>
    <t>Декоративно-прикладное искусство и народные промыслы (Профиль "Художественное ткачество")</t>
  </si>
  <si>
    <t>Живопись (специализация "Художник-живописец 
(станковая живопись)"</t>
  </si>
  <si>
    <t>Графика (специализация "Художник анимации 
и компьютерной графики")</t>
  </si>
  <si>
    <t xml:space="preserve">Дизайн (ОП "Дизайн среды и графики") </t>
  </si>
  <si>
    <t xml:space="preserve">Дизайн (ОП "Дизайн костюма") </t>
  </si>
  <si>
    <t>История искусств</t>
  </si>
  <si>
    <t>ВСЕГО ФДВИА по очной форме обучения по программам высшего образования</t>
  </si>
  <si>
    <t>ВСЕГО ФДВИА по программам среднего профессионального образования</t>
  </si>
  <si>
    <t>ВСЕГО ФДВИА ПО ОЧНОЙ ФОРМЕ ОБУЧЕНИЯ</t>
  </si>
  <si>
    <t xml:space="preserve">ВСЕГО ФМТХ по заочной форме обучения </t>
  </si>
  <si>
    <t>ВСЕГО ФДВИА по заочной форме обучения</t>
  </si>
  <si>
    <t>ФАКУЛЬТЕТ СОЦИАЛЬНО-КУЛЬТУРНЫХ ТЕХНОЛОГИЙ</t>
  </si>
  <si>
    <t>ТУРб2018</t>
  </si>
  <si>
    <t>ТУРб2017</t>
  </si>
  <si>
    <t>ТУРб2015</t>
  </si>
  <si>
    <t>МЗЛб2018</t>
  </si>
  <si>
    <t>МЗЛб2017</t>
  </si>
  <si>
    <t>МЗЛб2016</t>
  </si>
  <si>
    <t>МЗЛб2015</t>
  </si>
  <si>
    <t>ВСЕГО ФСКТ по программам среднего профессионального образования</t>
  </si>
  <si>
    <t>ВСЕГО ФСКТ по очной форме обучения по программам высшего образования</t>
  </si>
  <si>
    <t>ВСЕГО ФСКТ ПО ОЧНОЙ ФОРМЕ ОБУЧЕНИЯ</t>
  </si>
  <si>
    <t>ВСЕГО ФСКТ по заочной форме обучения</t>
  </si>
  <si>
    <t>КОЛЛЕДЖ ИСКУССТВ</t>
  </si>
  <si>
    <t>Всего по факультету дизайна, визуальных искусств и архитектуры</t>
  </si>
  <si>
    <t>Всего по факультету социально-культурных технологий</t>
  </si>
  <si>
    <r>
      <t xml:space="preserve"> </t>
    </r>
    <r>
      <rPr>
        <b/>
        <sz val="11"/>
        <rFont val="Calibri"/>
        <family val="2"/>
        <charset val="204"/>
      </rPr>
      <t>—</t>
    </r>
  </si>
  <si>
    <t xml:space="preserve"> —</t>
  </si>
  <si>
    <t>РЛТм2018</t>
  </si>
  <si>
    <t>РЛТм2017</t>
  </si>
  <si>
    <t>Музыкознание и музыкально-прикладное искусство (профиль: "Музыкальная педагогика")</t>
  </si>
  <si>
    <t>Хореографическое искусство 
(профиль: "Педагогика бального танца")</t>
  </si>
  <si>
    <t>Музыкальное искусство эстрады 
(профиль "Эстрадно-джазовое пение")</t>
  </si>
  <si>
    <t>Музыкально-инструментальное искусство 
(профиль "Фортепиано")</t>
  </si>
  <si>
    <t>Музыкально-инструментальное искусство (профиль "Баян, аккордеон и струнные щипковые инструменты")</t>
  </si>
  <si>
    <t>Музыкально-инструментальное искусство 
(Профиль "Оркестровые струнные инструменты")</t>
  </si>
  <si>
    <t xml:space="preserve"> Вокальное искусство (профиль: "Академическое пение")</t>
  </si>
  <si>
    <t>Дирижирование 
(профиль: "Дирижирование академическим хором")</t>
  </si>
  <si>
    <t>Дирижирование (профиль: "Дирижирование оркестром народных инструментов")</t>
  </si>
  <si>
    <t>Искусство народного пения 
(профиль: "Сольное народное пение")</t>
  </si>
  <si>
    <t xml:space="preserve"> Актерское искусство (специализация: 
"Актер драматичнского театра и кино")</t>
  </si>
  <si>
    <t>Музыкально-инструментальное искусство 
("Оркестровые струнные инструменты")</t>
  </si>
  <si>
    <t>Музыкально-инструментальное искусство 
(Оркестровые духовые и ударные инструменты")</t>
  </si>
  <si>
    <t>Музыкознание и музыкально-прикладное искусство 
(профиль: "Музыковедение")</t>
  </si>
  <si>
    <t>Хореографическое искусство 
(профиль "Педагогика современного танца")</t>
  </si>
  <si>
    <t>Хореографическое искусство 
(профиль: "Педагогика народно-сценического танца")</t>
  </si>
  <si>
    <t xml:space="preserve">Музыкально-инструментальное искусство (профиль "Оркестровые духовые и ударные инструменты") </t>
  </si>
  <si>
    <t>Дирижирование 
("Дирижирование академическим хором")</t>
  </si>
  <si>
    <t>Дирижирование ("Дирижирование оркестром народных инструментов")</t>
  </si>
  <si>
    <t>Музыкально-инструментальное искусство 
("Баян, аккордеон и струнные щипковые инструменты")</t>
  </si>
  <si>
    <t>Музыковедение и музыкально-прикладное искусство</t>
  </si>
  <si>
    <t>МСКДб2018</t>
  </si>
  <si>
    <t>МСКДб2017</t>
  </si>
  <si>
    <t>ПКДПб2017</t>
  </si>
  <si>
    <t>МСКДб2016</t>
  </si>
  <si>
    <t>МСКДб2015</t>
  </si>
  <si>
    <t>БИДб2018</t>
  </si>
  <si>
    <t>БИДб2015</t>
  </si>
  <si>
    <t>КРм2018</t>
  </si>
  <si>
    <t>МСКДм2017</t>
  </si>
  <si>
    <t>БИДм2017</t>
  </si>
  <si>
    <t>МСКДм2018</t>
  </si>
  <si>
    <t>ТУРсп2018</t>
  </si>
  <si>
    <t>ТУРсп2017</t>
  </si>
  <si>
    <t>ТУРсп2016</t>
  </si>
  <si>
    <t>МСКДсп2018</t>
  </si>
  <si>
    <t>МСКДбз2018</t>
  </si>
  <si>
    <t>МСКДбз2017</t>
  </si>
  <si>
    <t>ПКДПбз2017</t>
  </si>
  <si>
    <t>МСКДбз2016</t>
  </si>
  <si>
    <t>МСКДбз2015</t>
  </si>
  <si>
    <t>ПКДПбз2014</t>
  </si>
  <si>
    <t>МЗЛбз2017</t>
  </si>
  <si>
    <t>МЗЛбз2016</t>
  </si>
  <si>
    <t>МЗЛбз2015</t>
  </si>
  <si>
    <t>МЗЛб32014</t>
  </si>
  <si>
    <t>БИДбз2018</t>
  </si>
  <si>
    <t>БИДбз2017</t>
  </si>
  <si>
    <t>БИДбз2016</t>
  </si>
  <si>
    <t>БИДбз2015</t>
  </si>
  <si>
    <t>БИДбз2014</t>
  </si>
  <si>
    <t>МСКДмз2018</t>
  </si>
  <si>
    <t>МСКДмз2017</t>
  </si>
  <si>
    <t xml:space="preserve">Социально-культурная деятельность 
(Менеджмент социально-культурной деятельности)  </t>
  </si>
  <si>
    <t>МСКДмз2016</t>
  </si>
  <si>
    <t>МЗЛмз2018</t>
  </si>
  <si>
    <t>МЗЛмз2017</t>
  </si>
  <si>
    <t>МЗЛмз2016</t>
  </si>
  <si>
    <t>БИДмз2018</t>
  </si>
  <si>
    <t>Всего по колледжу искусств</t>
  </si>
  <si>
    <t xml:space="preserve">Социально-культурная деятельность (профиль: Менеджмент социально-культурной деятельности)  </t>
  </si>
  <si>
    <t>Социально-культурная деятельность (профиль: Постановка и продюсирование культурно-досуговых программ)</t>
  </si>
  <si>
    <t>Библиотечно-информационная деятельность (профиль: Библиотечно-информационное обеспечение потребителей информации)</t>
  </si>
  <si>
    <t>Библиотечно-информационная деятельность (Теория и методология управления библиотечно-информационной деятельностью)</t>
  </si>
  <si>
    <t>Туризм (СПО)</t>
  </si>
  <si>
    <t>Социально-культурная деятельность (по видам: Организация и постановка культурно-массовых мероприятий и театрализованных представлений) (СПО)</t>
  </si>
  <si>
    <t>Туризм (профиль: Технология и организация туроператорских и турагентских услуг)</t>
  </si>
  <si>
    <t>Социально-культурная деятельность  (профиль: Менеджмент социально-культурной деятельности)</t>
  </si>
  <si>
    <t>Культурология (направленность: Культура России)</t>
  </si>
  <si>
    <t>Социально-культурная деятельность  (направленность: Менеджмент социально-культурной деятельности)</t>
  </si>
  <si>
    <t>КОНТИНГЕНТ СТУДЕНТОВ НА 01 октября 2018</t>
  </si>
  <si>
    <t xml:space="preserve"> обучается на местах с оплатой стоимости</t>
  </si>
  <si>
    <t>обучается на местах, финансируемых 
из федерального бюджета</t>
  </si>
  <si>
    <t>обучается на местах, финансируемых 
из бюджета Тюменской области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</si>
</sst>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Arial Cyr"/>
      <charset val="204"/>
    </font>
    <font>
      <sz val="11"/>
      <name val="Arial Cyr"/>
      <charset val="204"/>
    </font>
    <font>
      <sz val="11"/>
      <color rgb="FF00B050"/>
      <name val="Times New Roman"/>
      <family val="1"/>
      <charset val="204"/>
    </font>
    <font>
      <b/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Arial Cyr"/>
      <charset val="204"/>
    </font>
    <font>
      <b/>
      <sz val="18"/>
      <name val="Times New Roman"/>
      <family val="1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2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49" fontId="10" fillId="0" borderId="35" xfId="0" applyNumberFormat="1" applyFont="1" applyBorder="1" applyAlignment="1">
      <alignment horizontal="center"/>
    </xf>
    <xf numFmtId="0" fontId="8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49" fontId="10" fillId="0" borderId="49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49" fontId="10" fillId="4" borderId="42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49" fontId="10" fillId="4" borderId="38" xfId="0" applyNumberFormat="1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49" fontId="10" fillId="4" borderId="49" xfId="0" applyNumberFormat="1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10" fillId="4" borderId="6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49" fontId="10" fillId="4" borderId="33" xfId="0" applyNumberFormat="1" applyFont="1" applyFill="1" applyBorder="1" applyAlignment="1">
      <alignment horizontal="center" vertical="center" wrapText="1"/>
    </xf>
    <xf numFmtId="49" fontId="10" fillId="4" borderId="40" xfId="0" applyNumberFormat="1" applyFont="1" applyFill="1" applyBorder="1" applyAlignment="1">
      <alignment horizontal="center" vertical="center" wrapText="1"/>
    </xf>
    <xf numFmtId="49" fontId="10" fillId="4" borderId="37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2" xfId="0" applyFont="1" applyFill="1" applyBorder="1" applyAlignment="1">
      <alignment horizontal="centerContinuous" vertical="center"/>
    </xf>
    <xf numFmtId="0" fontId="4" fillId="3" borderId="3" xfId="0" applyFont="1" applyFill="1" applyBorder="1" applyAlignment="1">
      <alignment horizontal="centerContinuous" vertical="center"/>
    </xf>
    <xf numFmtId="0" fontId="10" fillId="0" borderId="14" xfId="0" applyFont="1" applyFill="1" applyBorder="1" applyAlignment="1">
      <alignment horizontal="center" vertical="center" wrapText="1"/>
    </xf>
    <xf numFmtId="49" fontId="10" fillId="4" borderId="36" xfId="0" applyNumberFormat="1" applyFont="1" applyFill="1" applyBorder="1" applyAlignment="1">
      <alignment horizontal="center"/>
    </xf>
    <xf numFmtId="49" fontId="10" fillId="4" borderId="41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3" fillId="0" borderId="3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Continuous" vertical="center"/>
    </xf>
    <xf numFmtId="0" fontId="8" fillId="4" borderId="35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4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2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Continuous" vertical="center"/>
    </xf>
    <xf numFmtId="0" fontId="4" fillId="6" borderId="2" xfId="0" applyFont="1" applyFill="1" applyBorder="1" applyAlignment="1">
      <alignment horizontal="centerContinuous" vertical="center" wrapText="1"/>
    </xf>
    <xf numFmtId="49" fontId="4" fillId="6" borderId="2" xfId="0" applyNumberFormat="1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7" borderId="5" xfId="0" applyFont="1" applyFill="1" applyBorder="1" applyAlignment="1">
      <alignment horizontal="centerContinuous" vertical="center"/>
    </xf>
    <xf numFmtId="0" fontId="7" fillId="7" borderId="2" xfId="0" applyFont="1" applyFill="1" applyBorder="1" applyAlignment="1">
      <alignment horizontal="centerContinuous" vertical="center"/>
    </xf>
    <xf numFmtId="0" fontId="7" fillId="7" borderId="6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6" borderId="6" xfId="0" applyFont="1" applyFill="1" applyBorder="1" applyAlignment="1">
      <alignment horizontal="centerContinuous" vertical="center" wrapText="1"/>
    </xf>
    <xf numFmtId="0" fontId="7" fillId="3" borderId="5" xfId="0" applyFont="1" applyFill="1" applyBorder="1" applyAlignment="1">
      <alignment horizontal="centerContinuous" vertical="center"/>
    </xf>
    <xf numFmtId="0" fontId="7" fillId="3" borderId="2" xfId="0" applyFont="1" applyFill="1" applyBorder="1" applyAlignment="1">
      <alignment horizontal="centerContinuous" vertical="center"/>
    </xf>
    <xf numFmtId="0" fontId="7" fillId="3" borderId="6" xfId="0" applyFont="1" applyFill="1" applyBorder="1" applyAlignment="1">
      <alignment horizontal="centerContinuous" vertical="center"/>
    </xf>
    <xf numFmtId="0" fontId="7" fillId="5" borderId="1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9" fillId="0" borderId="0" xfId="0" applyFont="1" applyFill="1" applyBorder="1"/>
    <xf numFmtId="0" fontId="7" fillId="7" borderId="1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21" fillId="0" borderId="0" xfId="0" applyFont="1" applyFill="1" applyBorder="1"/>
    <xf numFmtId="0" fontId="4" fillId="6" borderId="5" xfId="0" applyFont="1" applyFill="1" applyBorder="1" applyAlignment="1"/>
    <xf numFmtId="0" fontId="4" fillId="6" borderId="2" xfId="0" applyFont="1" applyFill="1" applyBorder="1" applyAlignment="1"/>
    <xf numFmtId="0" fontId="4" fillId="6" borderId="3" xfId="0" applyFont="1" applyFill="1" applyBorder="1" applyAlignment="1"/>
    <xf numFmtId="0" fontId="4" fillId="6" borderId="7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22" fillId="0" borderId="0" xfId="0" applyFont="1" applyFill="1" applyBorder="1"/>
    <xf numFmtId="0" fontId="7" fillId="8" borderId="1" xfId="0" applyFont="1" applyFill="1" applyBorder="1" applyAlignment="1"/>
    <xf numFmtId="0" fontId="7" fillId="8" borderId="48" xfId="0" applyFont="1" applyFill="1" applyBorder="1" applyAlignment="1"/>
    <xf numFmtId="0" fontId="7" fillId="8" borderId="6" xfId="0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7" fillId="8" borderId="3" xfId="0" applyFont="1" applyFill="1" applyBorder="1" applyAlignment="1">
      <alignment vertical="center"/>
    </xf>
    <xf numFmtId="0" fontId="7" fillId="8" borderId="5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0" fontId="7" fillId="7" borderId="7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center"/>
    </xf>
    <xf numFmtId="0" fontId="8" fillId="0" borderId="4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top"/>
    </xf>
    <xf numFmtId="0" fontId="7" fillId="5" borderId="26" xfId="0" applyFont="1" applyFill="1" applyBorder="1" applyAlignment="1">
      <alignment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left"/>
    </xf>
    <xf numFmtId="0" fontId="10" fillId="0" borderId="4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left"/>
    </xf>
    <xf numFmtId="0" fontId="10" fillId="4" borderId="4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center" vertical="center"/>
    </xf>
    <xf numFmtId="49" fontId="10" fillId="0" borderId="43" xfId="0" applyNumberFormat="1" applyFont="1" applyFill="1" applyBorder="1" applyAlignment="1">
      <alignment horizontal="center" vertical="center"/>
    </xf>
    <xf numFmtId="49" fontId="10" fillId="0" borderId="46" xfId="0" applyNumberFormat="1" applyFont="1" applyFill="1" applyBorder="1" applyAlignment="1">
      <alignment horizontal="center" vertical="center"/>
    </xf>
    <xf numFmtId="49" fontId="10" fillId="0" borderId="35" xfId="0" applyNumberFormat="1" applyFont="1" applyFill="1" applyBorder="1" applyAlignment="1">
      <alignment horizontal="center" vertical="center"/>
    </xf>
    <xf numFmtId="49" fontId="10" fillId="0" borderId="51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/>
    </xf>
    <xf numFmtId="49" fontId="5" fillId="6" borderId="32" xfId="0" applyNumberFormat="1" applyFont="1" applyFill="1" applyBorder="1" applyAlignment="1">
      <alignment horizontal="left"/>
    </xf>
    <xf numFmtId="49" fontId="10" fillId="0" borderId="36" xfId="0" applyNumberFormat="1" applyFont="1" applyBorder="1" applyAlignment="1">
      <alignment horizontal="center"/>
    </xf>
    <xf numFmtId="49" fontId="10" fillId="0" borderId="41" xfId="0" applyNumberFormat="1" applyFont="1" applyBorder="1" applyAlignment="1">
      <alignment horizontal="center"/>
    </xf>
    <xf numFmtId="49" fontId="10" fillId="0" borderId="44" xfId="0" applyNumberFormat="1" applyFont="1" applyBorder="1" applyAlignment="1">
      <alignment horizontal="center"/>
    </xf>
    <xf numFmtId="49" fontId="10" fillId="0" borderId="22" xfId="0" applyNumberFormat="1" applyFont="1" applyBorder="1" applyAlignment="1">
      <alignment horizontal="center"/>
    </xf>
    <xf numFmtId="0" fontId="10" fillId="4" borderId="36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top" wrapText="1"/>
    </xf>
    <xf numFmtId="0" fontId="10" fillId="0" borderId="37" xfId="0" applyFont="1" applyFill="1" applyBorder="1" applyAlignment="1">
      <alignment horizontal="center" vertical="top" wrapText="1"/>
    </xf>
    <xf numFmtId="0" fontId="10" fillId="0" borderId="33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top" wrapText="1"/>
    </xf>
    <xf numFmtId="0" fontId="10" fillId="0" borderId="4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7" fillId="7" borderId="6" xfId="0" applyFont="1" applyFill="1" applyBorder="1" applyAlignment="1">
      <alignment vertical="center"/>
    </xf>
    <xf numFmtId="0" fontId="8" fillId="0" borderId="52" xfId="0" applyFont="1" applyFill="1" applyBorder="1" applyAlignment="1">
      <alignment horizontal="center" vertical="center"/>
    </xf>
    <xf numFmtId="0" fontId="4" fillId="6" borderId="6" xfId="0" applyFont="1" applyFill="1" applyBorder="1" applyAlignment="1"/>
    <xf numFmtId="0" fontId="10" fillId="0" borderId="51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42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47" xfId="0" applyNumberFormat="1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Continuous" vertical="center" wrapText="1"/>
    </xf>
    <xf numFmtId="0" fontId="7" fillId="5" borderId="5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Continuous" vertical="center" wrapText="1"/>
    </xf>
    <xf numFmtId="0" fontId="7" fillId="7" borderId="5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/>
    </xf>
    <xf numFmtId="0" fontId="7" fillId="5" borderId="23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10" fillId="0" borderId="47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8" fillId="4" borderId="40" xfId="0" applyFont="1" applyFill="1" applyBorder="1" applyAlignment="1">
      <alignment vertical="center" wrapText="1"/>
    </xf>
    <xf numFmtId="0" fontId="8" fillId="4" borderId="42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4" borderId="34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7" fillId="8" borderId="6" xfId="0" applyFont="1" applyFill="1" applyBorder="1" applyAlignment="1"/>
    <xf numFmtId="0" fontId="7" fillId="8" borderId="2" xfId="0" applyFont="1" applyFill="1" applyBorder="1" applyAlignment="1"/>
    <xf numFmtId="0" fontId="7" fillId="8" borderId="3" xfId="0" applyFont="1" applyFill="1" applyBorder="1" applyAlignment="1"/>
    <xf numFmtId="0" fontId="7" fillId="5" borderId="3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/>
    <xf numFmtId="0" fontId="25" fillId="0" borderId="0" xfId="0" applyFont="1" applyFill="1" applyBorder="1"/>
    <xf numFmtId="0" fontId="7" fillId="5" borderId="23" xfId="0" applyFont="1" applyFill="1" applyBorder="1" applyAlignment="1">
      <alignment horizontal="center"/>
    </xf>
    <xf numFmtId="0" fontId="20" fillId="0" borderId="0" xfId="0" applyFont="1" applyAlignment="1">
      <alignment horizontal="centerContinuous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66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7"/>
  <sheetViews>
    <sheetView tabSelected="1" topLeftCell="A298" zoomScaleNormal="100" zoomScaleSheetLayoutView="82" workbookViewId="0">
      <selection activeCell="N5" sqref="N5"/>
    </sheetView>
  </sheetViews>
  <sheetFormatPr defaultRowHeight="12.75"/>
  <cols>
    <col min="1" max="1" width="14.5703125" style="94" customWidth="1"/>
    <col min="2" max="2" width="8.5703125" style="2" customWidth="1"/>
    <col min="3" max="3" width="6.28515625" style="2" customWidth="1"/>
    <col min="4" max="4" width="11.42578125" style="3" customWidth="1"/>
    <col min="5" max="5" width="57.28515625" style="2" customWidth="1"/>
    <col min="6" max="8" width="12.140625" style="2" customWidth="1"/>
    <col min="9" max="9" width="13.140625" style="2" customWidth="1"/>
    <col min="10" max="16384" width="9.140625" style="144"/>
  </cols>
  <sheetData>
    <row r="1" spans="1:9" ht="22.5">
      <c r="A1" s="395" t="s">
        <v>412</v>
      </c>
      <c r="B1" s="395"/>
      <c r="C1" s="395"/>
      <c r="D1" s="395"/>
      <c r="E1" s="395"/>
      <c r="F1" s="395"/>
      <c r="G1" s="395"/>
      <c r="H1" s="395"/>
      <c r="I1" s="395"/>
    </row>
    <row r="2" spans="1:9" ht="16.5" thickBot="1">
      <c r="A2" s="1"/>
      <c r="B2" s="1"/>
      <c r="C2" s="1"/>
      <c r="D2" s="1"/>
      <c r="E2" s="1"/>
      <c r="F2" s="1"/>
      <c r="G2" s="1"/>
      <c r="H2" s="1"/>
      <c r="I2" s="1"/>
    </row>
    <row r="3" spans="1:9" ht="26.25" customHeight="1" thickBot="1">
      <c r="A3" s="401" t="s">
        <v>282</v>
      </c>
      <c r="B3" s="399" t="s">
        <v>0</v>
      </c>
      <c r="C3" s="405" t="s">
        <v>1</v>
      </c>
      <c r="D3" s="408" t="s">
        <v>283</v>
      </c>
      <c r="E3" s="399" t="s">
        <v>269</v>
      </c>
      <c r="F3" s="405" t="s">
        <v>15</v>
      </c>
      <c r="G3" s="396" t="s">
        <v>16</v>
      </c>
      <c r="H3" s="397"/>
      <c r="I3" s="398"/>
    </row>
    <row r="4" spans="1:9" s="145" customFormat="1" ht="56.25" customHeight="1">
      <c r="A4" s="402"/>
      <c r="B4" s="404"/>
      <c r="C4" s="406"/>
      <c r="D4" s="409"/>
      <c r="E4" s="404"/>
      <c r="F4" s="406"/>
      <c r="G4" s="414" t="s">
        <v>414</v>
      </c>
      <c r="H4" s="414" t="s">
        <v>415</v>
      </c>
      <c r="I4" s="399" t="s">
        <v>413</v>
      </c>
    </row>
    <row r="5" spans="1:9" s="145" customFormat="1" ht="56.25" customHeight="1" thickBot="1">
      <c r="A5" s="403"/>
      <c r="B5" s="400"/>
      <c r="C5" s="407"/>
      <c r="D5" s="410"/>
      <c r="E5" s="400"/>
      <c r="F5" s="407"/>
      <c r="G5" s="415"/>
      <c r="H5" s="415"/>
      <c r="I5" s="400"/>
    </row>
    <row r="6" spans="1:9" s="158" customFormat="1" ht="15" customHeight="1" thickBot="1">
      <c r="A6" s="155" t="s">
        <v>284</v>
      </c>
      <c r="B6" s="170"/>
      <c r="C6" s="156"/>
      <c r="D6" s="157"/>
      <c r="E6" s="170"/>
      <c r="F6" s="156"/>
      <c r="G6" s="156"/>
      <c r="H6" s="156"/>
      <c r="I6" s="315"/>
    </row>
    <row r="7" spans="1:9" s="146" customFormat="1" ht="16.5" customHeight="1" thickBot="1">
      <c r="A7" s="95" t="s">
        <v>2</v>
      </c>
      <c r="B7" s="134"/>
      <c r="C7" s="96"/>
      <c r="D7" s="96"/>
      <c r="E7" s="134"/>
      <c r="F7" s="96"/>
      <c r="G7" s="96"/>
      <c r="H7" s="96"/>
      <c r="I7" s="97"/>
    </row>
    <row r="8" spans="1:9" s="140" customFormat="1" ht="30">
      <c r="A8" s="205" t="s">
        <v>270</v>
      </c>
      <c r="B8" s="233">
        <v>2018</v>
      </c>
      <c r="C8" s="236">
        <v>1</v>
      </c>
      <c r="D8" s="245" t="s">
        <v>17</v>
      </c>
      <c r="E8" s="271" t="s">
        <v>18</v>
      </c>
      <c r="F8" s="124">
        <v>10</v>
      </c>
      <c r="G8" s="112">
        <v>10</v>
      </c>
      <c r="H8" s="212" t="s">
        <v>338</v>
      </c>
      <c r="I8" s="124">
        <v>0</v>
      </c>
    </row>
    <row r="9" spans="1:9" s="140" customFormat="1" ht="30">
      <c r="A9" s="206" t="s">
        <v>271</v>
      </c>
      <c r="B9" s="233">
        <v>2017</v>
      </c>
      <c r="C9" s="233">
        <v>2</v>
      </c>
      <c r="D9" s="245" t="s">
        <v>17</v>
      </c>
      <c r="E9" s="271" t="s">
        <v>18</v>
      </c>
      <c r="F9" s="125">
        <v>11</v>
      </c>
      <c r="G9" s="112">
        <v>11</v>
      </c>
      <c r="H9" s="210" t="s">
        <v>339</v>
      </c>
      <c r="I9" s="125">
        <v>0</v>
      </c>
    </row>
    <row r="10" spans="1:9" s="140" customFormat="1" ht="30">
      <c r="A10" s="206" t="s">
        <v>272</v>
      </c>
      <c r="B10" s="234">
        <v>2016</v>
      </c>
      <c r="C10" s="234">
        <v>3</v>
      </c>
      <c r="D10" s="246" t="s">
        <v>17</v>
      </c>
      <c r="E10" s="272" t="s">
        <v>18</v>
      </c>
      <c r="F10" s="128">
        <v>10</v>
      </c>
      <c r="G10" s="112">
        <v>8</v>
      </c>
      <c r="H10" s="210" t="s">
        <v>339</v>
      </c>
      <c r="I10" s="128">
        <v>2</v>
      </c>
    </row>
    <row r="11" spans="1:9" s="140" customFormat="1" ht="30.75" thickBot="1">
      <c r="A11" s="207" t="s">
        <v>273</v>
      </c>
      <c r="B11" s="235">
        <v>2015</v>
      </c>
      <c r="C11" s="235">
        <v>4</v>
      </c>
      <c r="D11" s="247" t="s">
        <v>17</v>
      </c>
      <c r="E11" s="273" t="s">
        <v>18</v>
      </c>
      <c r="F11" s="130">
        <v>10</v>
      </c>
      <c r="G11" s="313">
        <v>10</v>
      </c>
      <c r="H11" s="213" t="s">
        <v>339</v>
      </c>
      <c r="I11" s="130">
        <v>0</v>
      </c>
    </row>
    <row r="12" spans="1:9" s="140" customFormat="1" ht="30">
      <c r="A12" s="208" t="s">
        <v>274</v>
      </c>
      <c r="B12" s="236">
        <v>2018</v>
      </c>
      <c r="C12" s="236">
        <v>1</v>
      </c>
      <c r="D12" s="248" t="s">
        <v>19</v>
      </c>
      <c r="E12" s="132" t="s">
        <v>20</v>
      </c>
      <c r="F12" s="124">
        <v>5</v>
      </c>
      <c r="G12" s="119">
        <v>5</v>
      </c>
      <c r="H12" s="212" t="s">
        <v>339</v>
      </c>
      <c r="I12" s="31">
        <v>0</v>
      </c>
    </row>
    <row r="13" spans="1:9" s="140" customFormat="1" ht="30">
      <c r="A13" s="206" t="s">
        <v>275</v>
      </c>
      <c r="B13" s="234">
        <v>2017</v>
      </c>
      <c r="C13" s="234">
        <v>2</v>
      </c>
      <c r="D13" s="246" t="s">
        <v>19</v>
      </c>
      <c r="E13" s="272" t="s">
        <v>20</v>
      </c>
      <c r="F13" s="125">
        <v>5</v>
      </c>
      <c r="G13" s="112">
        <v>5</v>
      </c>
      <c r="H13" s="210" t="s">
        <v>339</v>
      </c>
      <c r="I13" s="36">
        <v>0</v>
      </c>
    </row>
    <row r="14" spans="1:9" s="140" customFormat="1" ht="30">
      <c r="A14" s="206" t="s">
        <v>276</v>
      </c>
      <c r="B14" s="234">
        <v>2016</v>
      </c>
      <c r="C14" s="234">
        <v>3</v>
      </c>
      <c r="D14" s="246" t="s">
        <v>19</v>
      </c>
      <c r="E14" s="272" t="s">
        <v>20</v>
      </c>
      <c r="F14" s="125">
        <v>7</v>
      </c>
      <c r="G14" s="112">
        <v>5</v>
      </c>
      <c r="H14" s="210" t="s">
        <v>339</v>
      </c>
      <c r="I14" s="36">
        <v>2</v>
      </c>
    </row>
    <row r="15" spans="1:9" s="140" customFormat="1" ht="30.75" thickBot="1">
      <c r="A15" s="209" t="s">
        <v>277</v>
      </c>
      <c r="B15" s="237">
        <v>2015</v>
      </c>
      <c r="C15" s="237">
        <v>4</v>
      </c>
      <c r="D15" s="249" t="s">
        <v>19</v>
      </c>
      <c r="E15" s="274" t="s">
        <v>20</v>
      </c>
      <c r="F15" s="127">
        <v>8</v>
      </c>
      <c r="G15" s="314">
        <v>7</v>
      </c>
      <c r="H15" s="211" t="s">
        <v>339</v>
      </c>
      <c r="I15" s="311">
        <v>1</v>
      </c>
    </row>
    <row r="16" spans="1:9" s="140" customFormat="1" ht="30">
      <c r="A16" s="208" t="s">
        <v>278</v>
      </c>
      <c r="B16" s="236">
        <v>2018</v>
      </c>
      <c r="C16" s="236">
        <v>1</v>
      </c>
      <c r="D16" s="248" t="s">
        <v>19</v>
      </c>
      <c r="E16" s="132" t="s">
        <v>21</v>
      </c>
      <c r="F16" s="124">
        <v>5</v>
      </c>
      <c r="G16" s="119">
        <v>5</v>
      </c>
      <c r="H16" s="212" t="s">
        <v>339</v>
      </c>
      <c r="I16" s="31">
        <v>0</v>
      </c>
    </row>
    <row r="17" spans="1:9" s="140" customFormat="1" ht="30">
      <c r="A17" s="206" t="s">
        <v>279</v>
      </c>
      <c r="B17" s="234">
        <v>2017</v>
      </c>
      <c r="C17" s="234">
        <v>2</v>
      </c>
      <c r="D17" s="246" t="s">
        <v>19</v>
      </c>
      <c r="E17" s="272" t="s">
        <v>21</v>
      </c>
      <c r="F17" s="125">
        <v>6</v>
      </c>
      <c r="G17" s="112">
        <v>6</v>
      </c>
      <c r="H17" s="210" t="s">
        <v>339</v>
      </c>
      <c r="I17" s="36">
        <v>0</v>
      </c>
    </row>
    <row r="18" spans="1:9" s="140" customFormat="1" ht="30">
      <c r="A18" s="206" t="s">
        <v>280</v>
      </c>
      <c r="B18" s="234">
        <v>2016</v>
      </c>
      <c r="C18" s="234">
        <v>3</v>
      </c>
      <c r="D18" s="246" t="s">
        <v>19</v>
      </c>
      <c r="E18" s="272" t="s">
        <v>21</v>
      </c>
      <c r="F18" s="125">
        <v>4</v>
      </c>
      <c r="G18" s="112">
        <v>4</v>
      </c>
      <c r="H18" s="210" t="s">
        <v>339</v>
      </c>
      <c r="I18" s="36">
        <v>0</v>
      </c>
    </row>
    <row r="19" spans="1:9" s="140" customFormat="1" ht="30.75" thickBot="1">
      <c r="A19" s="209" t="s">
        <v>281</v>
      </c>
      <c r="B19" s="237">
        <v>2015</v>
      </c>
      <c r="C19" s="237">
        <v>4</v>
      </c>
      <c r="D19" s="249" t="s">
        <v>19</v>
      </c>
      <c r="E19" s="274" t="s">
        <v>21</v>
      </c>
      <c r="F19" s="127">
        <v>6</v>
      </c>
      <c r="G19" s="314">
        <v>5</v>
      </c>
      <c r="H19" s="211" t="s">
        <v>339</v>
      </c>
      <c r="I19" s="311">
        <v>1</v>
      </c>
    </row>
    <row r="20" spans="1:9" s="140" customFormat="1" ht="30">
      <c r="A20" s="205" t="s">
        <v>340</v>
      </c>
      <c r="B20" s="233">
        <v>2018</v>
      </c>
      <c r="C20" s="233">
        <v>1</v>
      </c>
      <c r="D20" s="245" t="s">
        <v>22</v>
      </c>
      <c r="E20" s="271" t="s">
        <v>21</v>
      </c>
      <c r="F20" s="125">
        <v>1</v>
      </c>
      <c r="G20" s="112">
        <v>1</v>
      </c>
      <c r="H20" s="210" t="s">
        <v>339</v>
      </c>
      <c r="I20" s="36">
        <v>0</v>
      </c>
    </row>
    <row r="21" spans="1:9" s="140" customFormat="1" ht="30.75" thickBot="1">
      <c r="A21" s="206" t="s">
        <v>341</v>
      </c>
      <c r="B21" s="235">
        <v>2017</v>
      </c>
      <c r="C21" s="235">
        <v>2</v>
      </c>
      <c r="D21" s="247" t="s">
        <v>22</v>
      </c>
      <c r="E21" s="273" t="s">
        <v>21</v>
      </c>
      <c r="F21" s="126">
        <v>2</v>
      </c>
      <c r="G21" s="313">
        <v>2</v>
      </c>
      <c r="H21" s="213" t="s">
        <v>339</v>
      </c>
      <c r="I21" s="312">
        <v>0</v>
      </c>
    </row>
    <row r="22" spans="1:9" s="140" customFormat="1" ht="30">
      <c r="A22" s="210" t="s">
        <v>25</v>
      </c>
      <c r="B22" s="236">
        <v>2018</v>
      </c>
      <c r="C22" s="236">
        <v>1</v>
      </c>
      <c r="D22" s="248" t="s">
        <v>3</v>
      </c>
      <c r="E22" s="132" t="s">
        <v>342</v>
      </c>
      <c r="F22" s="124">
        <f>G22+I22</f>
        <v>6</v>
      </c>
      <c r="G22" s="119">
        <v>4</v>
      </c>
      <c r="H22" s="212" t="s">
        <v>339</v>
      </c>
      <c r="I22" s="31">
        <v>2</v>
      </c>
    </row>
    <row r="23" spans="1:9" s="141" customFormat="1" ht="30">
      <c r="A23" s="210" t="s">
        <v>26</v>
      </c>
      <c r="B23" s="233">
        <v>2017</v>
      </c>
      <c r="C23" s="233">
        <v>2</v>
      </c>
      <c r="D23" s="245" t="s">
        <v>3</v>
      </c>
      <c r="E23" s="271" t="s">
        <v>342</v>
      </c>
      <c r="F23" s="125">
        <f>G23+I23</f>
        <v>4</v>
      </c>
      <c r="G23" s="112">
        <v>4</v>
      </c>
      <c r="H23" s="210" t="s">
        <v>339</v>
      </c>
      <c r="I23" s="36">
        <v>0</v>
      </c>
    </row>
    <row r="24" spans="1:9" s="141" customFormat="1" ht="30">
      <c r="A24" s="210" t="s">
        <v>27</v>
      </c>
      <c r="B24" s="233">
        <v>2016</v>
      </c>
      <c r="C24" s="233">
        <v>3</v>
      </c>
      <c r="D24" s="245" t="s">
        <v>3</v>
      </c>
      <c r="E24" s="271" t="s">
        <v>342</v>
      </c>
      <c r="F24" s="125">
        <f t="shared" ref="F24:F69" si="0">G24+I24</f>
        <v>4</v>
      </c>
      <c r="G24" s="112">
        <v>4</v>
      </c>
      <c r="H24" s="210" t="s">
        <v>339</v>
      </c>
      <c r="I24" s="36">
        <v>0</v>
      </c>
    </row>
    <row r="25" spans="1:9" s="141" customFormat="1" ht="30.75" thickBot="1">
      <c r="A25" s="211" t="s">
        <v>28</v>
      </c>
      <c r="B25" s="238">
        <v>2015</v>
      </c>
      <c r="C25" s="238">
        <v>4</v>
      </c>
      <c r="D25" s="250" t="s">
        <v>3</v>
      </c>
      <c r="E25" s="275" t="s">
        <v>342</v>
      </c>
      <c r="F25" s="127">
        <f t="shared" si="0"/>
        <v>3</v>
      </c>
      <c r="G25" s="314">
        <v>3</v>
      </c>
      <c r="H25" s="211" t="s">
        <v>339</v>
      </c>
      <c r="I25" s="311">
        <v>0</v>
      </c>
    </row>
    <row r="26" spans="1:9" s="88" customFormat="1" ht="30">
      <c r="A26" s="212" t="s">
        <v>29</v>
      </c>
      <c r="B26" s="236">
        <v>2018</v>
      </c>
      <c r="C26" s="236">
        <v>1</v>
      </c>
      <c r="D26" s="13" t="s">
        <v>4</v>
      </c>
      <c r="E26" s="132" t="s">
        <v>343</v>
      </c>
      <c r="F26" s="124">
        <f>G26+I26</f>
        <v>3</v>
      </c>
      <c r="G26" s="119">
        <v>3</v>
      </c>
      <c r="H26" s="212" t="s">
        <v>339</v>
      </c>
      <c r="I26" s="124">
        <v>0</v>
      </c>
    </row>
    <row r="27" spans="1:9" s="88" customFormat="1" ht="30">
      <c r="A27" s="210" t="s">
        <v>30</v>
      </c>
      <c r="B27" s="233">
        <v>2017</v>
      </c>
      <c r="C27" s="233">
        <v>2</v>
      </c>
      <c r="D27" s="15" t="s">
        <v>4</v>
      </c>
      <c r="E27" s="271" t="s">
        <v>343</v>
      </c>
      <c r="F27" s="125">
        <f t="shared" si="0"/>
        <v>5</v>
      </c>
      <c r="G27" s="112">
        <v>4</v>
      </c>
      <c r="H27" s="210" t="s">
        <v>339</v>
      </c>
      <c r="I27" s="125">
        <v>1</v>
      </c>
    </row>
    <row r="28" spans="1:9" s="141" customFormat="1" ht="30">
      <c r="A28" s="210" t="s">
        <v>31</v>
      </c>
      <c r="B28" s="234">
        <v>2016</v>
      </c>
      <c r="C28" s="234">
        <v>3</v>
      </c>
      <c r="D28" s="246" t="s">
        <v>4</v>
      </c>
      <c r="E28" s="276" t="s">
        <v>343</v>
      </c>
      <c r="F28" s="125">
        <f t="shared" si="0"/>
        <v>7</v>
      </c>
      <c r="G28" s="113">
        <v>6</v>
      </c>
      <c r="H28" s="215" t="s">
        <v>339</v>
      </c>
      <c r="I28" s="128">
        <v>1</v>
      </c>
    </row>
    <row r="29" spans="1:9" s="141" customFormat="1" ht="30.75" thickBot="1">
      <c r="A29" s="211" t="s">
        <v>32</v>
      </c>
      <c r="B29" s="237">
        <v>2015</v>
      </c>
      <c r="C29" s="237">
        <v>4</v>
      </c>
      <c r="D29" s="249" t="s">
        <v>4</v>
      </c>
      <c r="E29" s="277" t="s">
        <v>343</v>
      </c>
      <c r="F29" s="127">
        <f t="shared" si="0"/>
        <v>9</v>
      </c>
      <c r="G29" s="120">
        <v>8</v>
      </c>
      <c r="H29" s="216" t="s">
        <v>339</v>
      </c>
      <c r="I29" s="129">
        <v>1</v>
      </c>
    </row>
    <row r="30" spans="1:9" s="141" customFormat="1" ht="30">
      <c r="A30" s="212" t="s">
        <v>33</v>
      </c>
      <c r="B30" s="236">
        <v>2018</v>
      </c>
      <c r="C30" s="236">
        <v>1</v>
      </c>
      <c r="D30" s="248" t="s">
        <v>4</v>
      </c>
      <c r="E30" s="278" t="s">
        <v>356</v>
      </c>
      <c r="F30" s="124">
        <f>G30+I30</f>
        <v>9</v>
      </c>
      <c r="G30" s="119">
        <v>5</v>
      </c>
      <c r="H30" s="212" t="s">
        <v>339</v>
      </c>
      <c r="I30" s="124">
        <v>4</v>
      </c>
    </row>
    <row r="31" spans="1:9" s="141" customFormat="1" ht="30">
      <c r="A31" s="210" t="s">
        <v>34</v>
      </c>
      <c r="B31" s="234">
        <v>2017</v>
      </c>
      <c r="C31" s="234">
        <v>2</v>
      </c>
      <c r="D31" s="246" t="s">
        <v>4</v>
      </c>
      <c r="E31" s="276" t="s">
        <v>356</v>
      </c>
      <c r="F31" s="125">
        <f t="shared" si="0"/>
        <v>4</v>
      </c>
      <c r="G31" s="113">
        <v>3</v>
      </c>
      <c r="H31" s="215" t="s">
        <v>339</v>
      </c>
      <c r="I31" s="128">
        <v>1</v>
      </c>
    </row>
    <row r="32" spans="1:9" s="141" customFormat="1" ht="30.75" thickBot="1">
      <c r="A32" s="211" t="s">
        <v>35</v>
      </c>
      <c r="B32" s="237">
        <v>2016</v>
      </c>
      <c r="C32" s="237">
        <v>3</v>
      </c>
      <c r="D32" s="249" t="s">
        <v>4</v>
      </c>
      <c r="E32" s="277" t="s">
        <v>356</v>
      </c>
      <c r="F32" s="127">
        <f t="shared" si="0"/>
        <v>2</v>
      </c>
      <c r="G32" s="120">
        <v>2</v>
      </c>
      <c r="H32" s="216" t="s">
        <v>339</v>
      </c>
      <c r="I32" s="129">
        <v>0</v>
      </c>
    </row>
    <row r="33" spans="1:9" s="141" customFormat="1" ht="30">
      <c r="A33" s="212" t="s">
        <v>36</v>
      </c>
      <c r="B33" s="236">
        <v>2018</v>
      </c>
      <c r="C33" s="236">
        <v>1</v>
      </c>
      <c r="D33" s="248" t="s">
        <v>5</v>
      </c>
      <c r="E33" s="132" t="s">
        <v>344</v>
      </c>
      <c r="F33" s="124">
        <f>G33+I33</f>
        <v>6</v>
      </c>
      <c r="G33" s="119">
        <v>4</v>
      </c>
      <c r="H33" s="212" t="s">
        <v>339</v>
      </c>
      <c r="I33" s="124">
        <v>2</v>
      </c>
    </row>
    <row r="34" spans="1:9" s="141" customFormat="1" ht="30">
      <c r="A34" s="210" t="s">
        <v>37</v>
      </c>
      <c r="B34" s="234">
        <v>2017</v>
      </c>
      <c r="C34" s="234">
        <v>2</v>
      </c>
      <c r="D34" s="246" t="s">
        <v>5</v>
      </c>
      <c r="E34" s="272" t="s">
        <v>344</v>
      </c>
      <c r="F34" s="125">
        <f t="shared" si="0"/>
        <v>4</v>
      </c>
      <c r="G34" s="113">
        <v>4</v>
      </c>
      <c r="H34" s="215" t="s">
        <v>339</v>
      </c>
      <c r="I34" s="128">
        <v>0</v>
      </c>
    </row>
    <row r="35" spans="1:9" s="141" customFormat="1" ht="30">
      <c r="A35" s="210" t="s">
        <v>38</v>
      </c>
      <c r="B35" s="234">
        <v>2016</v>
      </c>
      <c r="C35" s="234">
        <v>3</v>
      </c>
      <c r="D35" s="246" t="s">
        <v>5</v>
      </c>
      <c r="E35" s="272" t="s">
        <v>344</v>
      </c>
      <c r="F35" s="125">
        <f t="shared" si="0"/>
        <v>7</v>
      </c>
      <c r="G35" s="113">
        <v>7</v>
      </c>
      <c r="H35" s="215" t="s">
        <v>339</v>
      </c>
      <c r="I35" s="128">
        <v>0</v>
      </c>
    </row>
    <row r="36" spans="1:9" s="141" customFormat="1" ht="30.75" thickBot="1">
      <c r="A36" s="211" t="s">
        <v>37</v>
      </c>
      <c r="B36" s="237">
        <v>2015</v>
      </c>
      <c r="C36" s="237">
        <v>4</v>
      </c>
      <c r="D36" s="249" t="s">
        <v>5</v>
      </c>
      <c r="E36" s="274" t="s">
        <v>344</v>
      </c>
      <c r="F36" s="127">
        <f t="shared" si="0"/>
        <v>5</v>
      </c>
      <c r="G36" s="120">
        <v>5</v>
      </c>
      <c r="H36" s="216" t="s">
        <v>339</v>
      </c>
      <c r="I36" s="129">
        <v>0</v>
      </c>
    </row>
    <row r="37" spans="1:9" s="141" customFormat="1" ht="30">
      <c r="A37" s="212" t="s">
        <v>39</v>
      </c>
      <c r="B37" s="236">
        <v>2018</v>
      </c>
      <c r="C37" s="236">
        <v>1</v>
      </c>
      <c r="D37" s="248" t="s">
        <v>6</v>
      </c>
      <c r="E37" s="132" t="s">
        <v>345</v>
      </c>
      <c r="F37" s="124">
        <f>G37+I37</f>
        <v>4</v>
      </c>
      <c r="G37" s="119">
        <v>4</v>
      </c>
      <c r="H37" s="212" t="s">
        <v>339</v>
      </c>
      <c r="I37" s="124">
        <v>0</v>
      </c>
    </row>
    <row r="38" spans="1:9" s="141" customFormat="1" ht="30.75" thickBot="1">
      <c r="A38" s="211" t="s">
        <v>40</v>
      </c>
      <c r="B38" s="237">
        <v>2017</v>
      </c>
      <c r="C38" s="237">
        <v>2</v>
      </c>
      <c r="D38" s="249" t="s">
        <v>6</v>
      </c>
      <c r="E38" s="274" t="s">
        <v>345</v>
      </c>
      <c r="F38" s="127">
        <f t="shared" si="0"/>
        <v>1</v>
      </c>
      <c r="G38" s="120">
        <v>1</v>
      </c>
      <c r="H38" s="216" t="s">
        <v>339</v>
      </c>
      <c r="I38" s="129">
        <v>0</v>
      </c>
    </row>
    <row r="39" spans="1:9" s="141" customFormat="1" ht="30">
      <c r="A39" s="212" t="s">
        <v>41</v>
      </c>
      <c r="B39" s="236">
        <v>2018</v>
      </c>
      <c r="C39" s="236">
        <v>1</v>
      </c>
      <c r="D39" s="248" t="s">
        <v>6</v>
      </c>
      <c r="E39" s="132" t="s">
        <v>346</v>
      </c>
      <c r="F39" s="124">
        <f>G39+I39</f>
        <v>1</v>
      </c>
      <c r="G39" s="119">
        <v>1</v>
      </c>
      <c r="H39" s="212" t="s">
        <v>339</v>
      </c>
      <c r="I39" s="124">
        <v>0</v>
      </c>
    </row>
    <row r="40" spans="1:9" s="141" customFormat="1" ht="30">
      <c r="A40" s="210" t="s">
        <v>42</v>
      </c>
      <c r="B40" s="234">
        <v>2017</v>
      </c>
      <c r="C40" s="234">
        <v>2</v>
      </c>
      <c r="D40" s="246" t="s">
        <v>6</v>
      </c>
      <c r="E40" s="272" t="s">
        <v>346</v>
      </c>
      <c r="F40" s="125">
        <f t="shared" si="0"/>
        <v>1</v>
      </c>
      <c r="G40" s="113">
        <v>1</v>
      </c>
      <c r="H40" s="215" t="s">
        <v>339</v>
      </c>
      <c r="I40" s="128">
        <v>0</v>
      </c>
    </row>
    <row r="41" spans="1:9" s="141" customFormat="1" ht="30">
      <c r="A41" s="210" t="s">
        <v>43</v>
      </c>
      <c r="B41" s="234">
        <v>2016</v>
      </c>
      <c r="C41" s="234">
        <v>3</v>
      </c>
      <c r="D41" s="246" t="s">
        <v>6</v>
      </c>
      <c r="E41" s="272" t="s">
        <v>346</v>
      </c>
      <c r="F41" s="125">
        <f t="shared" si="0"/>
        <v>2</v>
      </c>
      <c r="G41" s="113">
        <v>2</v>
      </c>
      <c r="H41" s="215" t="s">
        <v>339</v>
      </c>
      <c r="I41" s="128">
        <v>0</v>
      </c>
    </row>
    <row r="42" spans="1:9" s="141" customFormat="1" ht="30.75" thickBot="1">
      <c r="A42" s="211" t="s">
        <v>44</v>
      </c>
      <c r="B42" s="237">
        <v>2015</v>
      </c>
      <c r="C42" s="237">
        <v>4</v>
      </c>
      <c r="D42" s="249" t="s">
        <v>6</v>
      </c>
      <c r="E42" s="274" t="s">
        <v>346</v>
      </c>
      <c r="F42" s="127">
        <f t="shared" si="0"/>
        <v>2</v>
      </c>
      <c r="G42" s="120">
        <v>2</v>
      </c>
      <c r="H42" s="216" t="s">
        <v>339</v>
      </c>
      <c r="I42" s="129">
        <v>0</v>
      </c>
    </row>
    <row r="43" spans="1:9" s="141" customFormat="1" ht="30">
      <c r="A43" s="212" t="s">
        <v>45</v>
      </c>
      <c r="B43" s="236">
        <v>2018</v>
      </c>
      <c r="C43" s="236">
        <v>1</v>
      </c>
      <c r="D43" s="248" t="s">
        <v>6</v>
      </c>
      <c r="E43" s="132" t="s">
        <v>358</v>
      </c>
      <c r="F43" s="124">
        <f>G43+I43</f>
        <v>4</v>
      </c>
      <c r="G43" s="119">
        <v>4</v>
      </c>
      <c r="H43" s="212" t="s">
        <v>339</v>
      </c>
      <c r="I43" s="124">
        <v>0</v>
      </c>
    </row>
    <row r="44" spans="1:9" s="141" customFormat="1" ht="30">
      <c r="A44" s="210" t="s">
        <v>47</v>
      </c>
      <c r="B44" s="234">
        <v>2016</v>
      </c>
      <c r="C44" s="234">
        <v>3</v>
      </c>
      <c r="D44" s="246" t="s">
        <v>6</v>
      </c>
      <c r="E44" s="272" t="s">
        <v>358</v>
      </c>
      <c r="F44" s="125">
        <f t="shared" si="0"/>
        <v>4</v>
      </c>
      <c r="G44" s="113">
        <v>3</v>
      </c>
      <c r="H44" s="215" t="s">
        <v>339</v>
      </c>
      <c r="I44" s="128">
        <v>1</v>
      </c>
    </row>
    <row r="45" spans="1:9" s="141" customFormat="1" ht="30.75" thickBot="1">
      <c r="A45" s="211" t="s">
        <v>48</v>
      </c>
      <c r="B45" s="237">
        <v>2015</v>
      </c>
      <c r="C45" s="237">
        <v>4</v>
      </c>
      <c r="D45" s="249" t="s">
        <v>6</v>
      </c>
      <c r="E45" s="274" t="s">
        <v>358</v>
      </c>
      <c r="F45" s="127">
        <f t="shared" si="0"/>
        <v>3</v>
      </c>
      <c r="G45" s="120">
        <v>3</v>
      </c>
      <c r="H45" s="216" t="s">
        <v>339</v>
      </c>
      <c r="I45" s="129">
        <v>0</v>
      </c>
    </row>
    <row r="46" spans="1:9" s="141" customFormat="1" ht="30">
      <c r="A46" s="212" t="s">
        <v>46</v>
      </c>
      <c r="B46" s="236">
        <v>2018</v>
      </c>
      <c r="C46" s="236">
        <v>1</v>
      </c>
      <c r="D46" s="248" t="s">
        <v>6</v>
      </c>
      <c r="E46" s="132" t="s">
        <v>347</v>
      </c>
      <c r="F46" s="124">
        <f>G46+I46</f>
        <v>2</v>
      </c>
      <c r="G46" s="119">
        <v>2</v>
      </c>
      <c r="H46" s="212" t="s">
        <v>339</v>
      </c>
      <c r="I46" s="124">
        <v>0</v>
      </c>
    </row>
    <row r="47" spans="1:9" s="141" customFormat="1" ht="30">
      <c r="A47" s="210" t="s">
        <v>49</v>
      </c>
      <c r="B47" s="234">
        <v>2017</v>
      </c>
      <c r="C47" s="234">
        <v>2</v>
      </c>
      <c r="D47" s="246" t="s">
        <v>6</v>
      </c>
      <c r="E47" s="272" t="s">
        <v>347</v>
      </c>
      <c r="F47" s="125">
        <f t="shared" si="0"/>
        <v>2</v>
      </c>
      <c r="G47" s="113">
        <v>2</v>
      </c>
      <c r="H47" s="215" t="s">
        <v>339</v>
      </c>
      <c r="I47" s="128">
        <v>0</v>
      </c>
    </row>
    <row r="48" spans="1:9" s="141" customFormat="1" ht="30.75" thickBot="1">
      <c r="A48" s="211" t="s">
        <v>50</v>
      </c>
      <c r="B48" s="237">
        <v>2016</v>
      </c>
      <c r="C48" s="237">
        <v>3</v>
      </c>
      <c r="D48" s="249" t="s">
        <v>6</v>
      </c>
      <c r="E48" s="274" t="s">
        <v>347</v>
      </c>
      <c r="F48" s="127">
        <f t="shared" si="0"/>
        <v>1</v>
      </c>
      <c r="G48" s="120">
        <v>1</v>
      </c>
      <c r="H48" s="216" t="s">
        <v>339</v>
      </c>
      <c r="I48" s="129">
        <v>0</v>
      </c>
    </row>
    <row r="49" spans="1:9" s="141" customFormat="1" ht="15">
      <c r="A49" s="212" t="s">
        <v>51</v>
      </c>
      <c r="B49" s="236">
        <v>2018</v>
      </c>
      <c r="C49" s="236">
        <v>1</v>
      </c>
      <c r="D49" s="248" t="s">
        <v>7</v>
      </c>
      <c r="E49" s="132" t="s">
        <v>348</v>
      </c>
      <c r="F49" s="124">
        <f>G49+I49</f>
        <v>3</v>
      </c>
      <c r="G49" s="119">
        <v>2</v>
      </c>
      <c r="H49" s="212" t="s">
        <v>339</v>
      </c>
      <c r="I49" s="124">
        <v>1</v>
      </c>
    </row>
    <row r="50" spans="1:9" s="141" customFormat="1" ht="15">
      <c r="A50" s="210" t="s">
        <v>52</v>
      </c>
      <c r="B50" s="234">
        <v>2017</v>
      </c>
      <c r="C50" s="234">
        <v>2</v>
      </c>
      <c r="D50" s="246" t="s">
        <v>7</v>
      </c>
      <c r="E50" s="272" t="s">
        <v>348</v>
      </c>
      <c r="F50" s="125">
        <f t="shared" si="0"/>
        <v>2</v>
      </c>
      <c r="G50" s="113">
        <v>1</v>
      </c>
      <c r="H50" s="215" t="s">
        <v>339</v>
      </c>
      <c r="I50" s="128">
        <v>1</v>
      </c>
    </row>
    <row r="51" spans="1:9" s="141" customFormat="1" ht="15">
      <c r="A51" s="210" t="s">
        <v>53</v>
      </c>
      <c r="B51" s="234">
        <v>2016</v>
      </c>
      <c r="C51" s="234">
        <v>3</v>
      </c>
      <c r="D51" s="246" t="s">
        <v>7</v>
      </c>
      <c r="E51" s="272" t="s">
        <v>348</v>
      </c>
      <c r="F51" s="125">
        <f t="shared" si="0"/>
        <v>2</v>
      </c>
      <c r="G51" s="113">
        <v>2</v>
      </c>
      <c r="H51" s="215" t="s">
        <v>339</v>
      </c>
      <c r="I51" s="128">
        <v>0</v>
      </c>
    </row>
    <row r="52" spans="1:9" s="141" customFormat="1" ht="15.75" thickBot="1">
      <c r="A52" s="211" t="s">
        <v>54</v>
      </c>
      <c r="B52" s="237">
        <v>2015</v>
      </c>
      <c r="C52" s="237">
        <v>4</v>
      </c>
      <c r="D52" s="249" t="s">
        <v>7</v>
      </c>
      <c r="E52" s="274" t="s">
        <v>348</v>
      </c>
      <c r="F52" s="127">
        <f t="shared" si="0"/>
        <v>2</v>
      </c>
      <c r="G52" s="120">
        <v>2</v>
      </c>
      <c r="H52" s="216" t="s">
        <v>339</v>
      </c>
      <c r="I52" s="129">
        <v>0</v>
      </c>
    </row>
    <row r="53" spans="1:9" s="141" customFormat="1" ht="30">
      <c r="A53" s="212" t="s">
        <v>55</v>
      </c>
      <c r="B53" s="236">
        <v>2018</v>
      </c>
      <c r="C53" s="236">
        <v>1</v>
      </c>
      <c r="D53" s="248" t="s">
        <v>8</v>
      </c>
      <c r="E53" s="132" t="s">
        <v>349</v>
      </c>
      <c r="F53" s="124">
        <f>G53+I53</f>
        <v>3</v>
      </c>
      <c r="G53" s="119">
        <v>3</v>
      </c>
      <c r="H53" s="212" t="s">
        <v>339</v>
      </c>
      <c r="I53" s="124">
        <v>0</v>
      </c>
    </row>
    <row r="54" spans="1:9" s="141" customFormat="1" ht="30">
      <c r="A54" s="210" t="s">
        <v>56</v>
      </c>
      <c r="B54" s="234">
        <v>2017</v>
      </c>
      <c r="C54" s="234">
        <v>2</v>
      </c>
      <c r="D54" s="246" t="s">
        <v>8</v>
      </c>
      <c r="E54" s="272" t="s">
        <v>349</v>
      </c>
      <c r="F54" s="125">
        <f t="shared" si="0"/>
        <v>3</v>
      </c>
      <c r="G54" s="113">
        <v>3</v>
      </c>
      <c r="H54" s="215" t="s">
        <v>339</v>
      </c>
      <c r="I54" s="128">
        <v>0</v>
      </c>
    </row>
    <row r="55" spans="1:9" s="141" customFormat="1" ht="30">
      <c r="A55" s="210" t="s">
        <v>57</v>
      </c>
      <c r="B55" s="234">
        <v>2016</v>
      </c>
      <c r="C55" s="234">
        <v>3</v>
      </c>
      <c r="D55" s="246" t="s">
        <v>8</v>
      </c>
      <c r="E55" s="272" t="s">
        <v>349</v>
      </c>
      <c r="F55" s="125">
        <f t="shared" si="0"/>
        <v>2</v>
      </c>
      <c r="G55" s="113">
        <v>2</v>
      </c>
      <c r="H55" s="215" t="s">
        <v>339</v>
      </c>
      <c r="I55" s="128">
        <v>0</v>
      </c>
    </row>
    <row r="56" spans="1:9" s="141" customFormat="1" ht="30.75" thickBot="1">
      <c r="A56" s="211" t="s">
        <v>58</v>
      </c>
      <c r="B56" s="237">
        <v>2015</v>
      </c>
      <c r="C56" s="237">
        <v>4</v>
      </c>
      <c r="D56" s="249" t="s">
        <v>8</v>
      </c>
      <c r="E56" s="274" t="s">
        <v>349</v>
      </c>
      <c r="F56" s="127">
        <f t="shared" si="0"/>
        <v>2</v>
      </c>
      <c r="G56" s="120">
        <v>2</v>
      </c>
      <c r="H56" s="216" t="s">
        <v>339</v>
      </c>
      <c r="I56" s="129">
        <v>0</v>
      </c>
    </row>
    <row r="57" spans="1:9" s="141" customFormat="1" ht="30">
      <c r="A57" s="212" t="s">
        <v>59</v>
      </c>
      <c r="B57" s="236">
        <v>2018</v>
      </c>
      <c r="C57" s="236">
        <v>1</v>
      </c>
      <c r="D57" s="248" t="s">
        <v>8</v>
      </c>
      <c r="E57" s="132" t="s">
        <v>350</v>
      </c>
      <c r="F57" s="124">
        <f>G57+I57</f>
        <v>3</v>
      </c>
      <c r="G57" s="119">
        <v>3</v>
      </c>
      <c r="H57" s="212" t="s">
        <v>339</v>
      </c>
      <c r="I57" s="124">
        <v>0</v>
      </c>
    </row>
    <row r="58" spans="1:9" s="141" customFormat="1" ht="30">
      <c r="A58" s="210" t="s">
        <v>60</v>
      </c>
      <c r="B58" s="234">
        <v>2017</v>
      </c>
      <c r="C58" s="234">
        <v>2</v>
      </c>
      <c r="D58" s="246" t="s">
        <v>8</v>
      </c>
      <c r="E58" s="272" t="s">
        <v>350</v>
      </c>
      <c r="F58" s="125">
        <f t="shared" si="0"/>
        <v>1</v>
      </c>
      <c r="G58" s="113">
        <v>1</v>
      </c>
      <c r="H58" s="215" t="s">
        <v>339</v>
      </c>
      <c r="I58" s="128">
        <v>0</v>
      </c>
    </row>
    <row r="59" spans="1:9" s="141" customFormat="1" ht="30.75" thickBot="1">
      <c r="A59" s="211" t="s">
        <v>61</v>
      </c>
      <c r="B59" s="237">
        <v>2016</v>
      </c>
      <c r="C59" s="237">
        <v>3</v>
      </c>
      <c r="D59" s="249" t="s">
        <v>8</v>
      </c>
      <c r="E59" s="274" t="s">
        <v>350</v>
      </c>
      <c r="F59" s="127">
        <f t="shared" si="0"/>
        <v>2</v>
      </c>
      <c r="G59" s="120">
        <v>2</v>
      </c>
      <c r="H59" s="216" t="s">
        <v>339</v>
      </c>
      <c r="I59" s="129">
        <v>0</v>
      </c>
    </row>
    <row r="60" spans="1:9" s="141" customFormat="1" ht="30">
      <c r="A60" s="212" t="s">
        <v>62</v>
      </c>
      <c r="B60" s="236">
        <v>2018</v>
      </c>
      <c r="C60" s="236">
        <v>1</v>
      </c>
      <c r="D60" s="248" t="s">
        <v>9</v>
      </c>
      <c r="E60" s="132" t="s">
        <v>351</v>
      </c>
      <c r="F60" s="124">
        <f>G60+I60</f>
        <v>5</v>
      </c>
      <c r="G60" s="119">
        <v>5</v>
      </c>
      <c r="H60" s="212" t="s">
        <v>339</v>
      </c>
      <c r="I60" s="124">
        <v>0</v>
      </c>
    </row>
    <row r="61" spans="1:9" s="141" customFormat="1" ht="30">
      <c r="A61" s="210" t="s">
        <v>63</v>
      </c>
      <c r="B61" s="234">
        <v>2017</v>
      </c>
      <c r="C61" s="234">
        <v>2</v>
      </c>
      <c r="D61" s="246" t="s">
        <v>9</v>
      </c>
      <c r="E61" s="272" t="s">
        <v>351</v>
      </c>
      <c r="F61" s="125">
        <f t="shared" si="0"/>
        <v>3</v>
      </c>
      <c r="G61" s="113">
        <v>3</v>
      </c>
      <c r="H61" s="215" t="s">
        <v>339</v>
      </c>
      <c r="I61" s="128">
        <v>0</v>
      </c>
    </row>
    <row r="62" spans="1:9" s="141" customFormat="1" ht="30">
      <c r="A62" s="210" t="s">
        <v>64</v>
      </c>
      <c r="B62" s="234">
        <v>2016</v>
      </c>
      <c r="C62" s="234">
        <v>3</v>
      </c>
      <c r="D62" s="246" t="s">
        <v>9</v>
      </c>
      <c r="E62" s="272" t="s">
        <v>351</v>
      </c>
      <c r="F62" s="125">
        <f t="shared" si="0"/>
        <v>5</v>
      </c>
      <c r="G62" s="113">
        <v>5</v>
      </c>
      <c r="H62" s="215" t="s">
        <v>339</v>
      </c>
      <c r="I62" s="128">
        <v>0</v>
      </c>
    </row>
    <row r="63" spans="1:9" s="141" customFormat="1" ht="30.75" thickBot="1">
      <c r="A63" s="211" t="s">
        <v>65</v>
      </c>
      <c r="B63" s="237">
        <v>2015</v>
      </c>
      <c r="C63" s="237">
        <v>4</v>
      </c>
      <c r="D63" s="249" t="s">
        <v>9</v>
      </c>
      <c r="E63" s="274" t="s">
        <v>351</v>
      </c>
      <c r="F63" s="127">
        <f t="shared" si="0"/>
        <v>3</v>
      </c>
      <c r="G63" s="120">
        <v>3</v>
      </c>
      <c r="H63" s="216" t="s">
        <v>339</v>
      </c>
      <c r="I63" s="129">
        <v>0</v>
      </c>
    </row>
    <row r="64" spans="1:9" s="141" customFormat="1" ht="30">
      <c r="A64" s="212" t="s">
        <v>66</v>
      </c>
      <c r="B64" s="236">
        <v>2016</v>
      </c>
      <c r="C64" s="236">
        <v>3</v>
      </c>
      <c r="D64" s="248" t="s">
        <v>10</v>
      </c>
      <c r="E64" s="132" t="s">
        <v>352</v>
      </c>
      <c r="F64" s="124">
        <f t="shared" si="0"/>
        <v>10</v>
      </c>
      <c r="G64" s="119">
        <v>8</v>
      </c>
      <c r="H64" s="212" t="s">
        <v>339</v>
      </c>
      <c r="I64" s="124">
        <v>2</v>
      </c>
    </row>
    <row r="65" spans="1:9" s="141" customFormat="1" ht="30.75" thickBot="1">
      <c r="A65" s="211" t="s">
        <v>67</v>
      </c>
      <c r="B65" s="237">
        <v>2015</v>
      </c>
      <c r="C65" s="237">
        <v>4</v>
      </c>
      <c r="D65" s="249" t="s">
        <v>10</v>
      </c>
      <c r="E65" s="274" t="s">
        <v>352</v>
      </c>
      <c r="F65" s="127">
        <f t="shared" si="0"/>
        <v>6</v>
      </c>
      <c r="G65" s="120">
        <v>5</v>
      </c>
      <c r="H65" s="216" t="s">
        <v>339</v>
      </c>
      <c r="I65" s="129">
        <v>1</v>
      </c>
    </row>
    <row r="66" spans="1:9" s="141" customFormat="1" ht="30">
      <c r="A66" s="212" t="s">
        <v>68</v>
      </c>
      <c r="B66" s="236">
        <v>2018</v>
      </c>
      <c r="C66" s="236">
        <v>1</v>
      </c>
      <c r="D66" s="248" t="s">
        <v>11</v>
      </c>
      <c r="E66" s="132" t="s">
        <v>353</v>
      </c>
      <c r="F66" s="124">
        <f>G66+I66</f>
        <v>1</v>
      </c>
      <c r="G66" s="119">
        <v>1</v>
      </c>
      <c r="H66" s="212" t="s">
        <v>339</v>
      </c>
      <c r="I66" s="124">
        <v>0</v>
      </c>
    </row>
    <row r="67" spans="1:9" s="141" customFormat="1" ht="30.75" thickBot="1">
      <c r="A67" s="211" t="s">
        <v>69</v>
      </c>
      <c r="B67" s="237">
        <v>2017</v>
      </c>
      <c r="C67" s="237">
        <v>2</v>
      </c>
      <c r="D67" s="249" t="s">
        <v>11</v>
      </c>
      <c r="E67" s="274" t="s">
        <v>353</v>
      </c>
      <c r="F67" s="127">
        <f t="shared" si="0"/>
        <v>2</v>
      </c>
      <c r="G67" s="120">
        <v>2</v>
      </c>
      <c r="H67" s="216" t="s">
        <v>339</v>
      </c>
      <c r="I67" s="129">
        <v>0</v>
      </c>
    </row>
    <row r="68" spans="1:9" s="141" customFormat="1" ht="30">
      <c r="A68" s="212" t="s">
        <v>70</v>
      </c>
      <c r="B68" s="236">
        <v>2018</v>
      </c>
      <c r="C68" s="236">
        <v>1</v>
      </c>
      <c r="D68" s="248" t="s">
        <v>11</v>
      </c>
      <c r="E68" s="132" t="s">
        <v>354</v>
      </c>
      <c r="F68" s="124">
        <f>G68+I68</f>
        <v>1</v>
      </c>
      <c r="G68" s="119">
        <v>1</v>
      </c>
      <c r="H68" s="212" t="s">
        <v>339</v>
      </c>
      <c r="I68" s="124">
        <v>0</v>
      </c>
    </row>
    <row r="69" spans="1:9" s="141" customFormat="1" ht="30.75" thickBot="1">
      <c r="A69" s="213" t="s">
        <v>71</v>
      </c>
      <c r="B69" s="235">
        <v>2017</v>
      </c>
      <c r="C69" s="237">
        <v>2</v>
      </c>
      <c r="D69" s="247" t="s">
        <v>11</v>
      </c>
      <c r="E69" s="273" t="s">
        <v>354</v>
      </c>
      <c r="F69" s="126">
        <f t="shared" si="0"/>
        <v>1</v>
      </c>
      <c r="G69" s="114">
        <v>1</v>
      </c>
      <c r="H69" s="295" t="s">
        <v>339</v>
      </c>
      <c r="I69" s="130">
        <v>0</v>
      </c>
    </row>
    <row r="70" spans="1:9" s="162" customFormat="1" ht="19.5" thickBot="1">
      <c r="A70" s="159" t="s">
        <v>285</v>
      </c>
      <c r="B70" s="239"/>
      <c r="C70" s="228"/>
      <c r="D70" s="251"/>
      <c r="E70" s="279"/>
      <c r="F70" s="160">
        <f>SUM(F8:F69)</f>
        <v>257</v>
      </c>
      <c r="G70" s="161">
        <f>SUM(G8:G69)</f>
        <v>233</v>
      </c>
      <c r="H70" s="307" t="s">
        <v>339</v>
      </c>
      <c r="I70" s="160">
        <f>SUM(I8:I69)</f>
        <v>24</v>
      </c>
    </row>
    <row r="71" spans="1:9" s="166" customFormat="1" ht="19.5" thickBot="1">
      <c r="A71" s="163" t="s">
        <v>12</v>
      </c>
      <c r="B71" s="165"/>
      <c r="C71" s="164"/>
      <c r="D71" s="164"/>
      <c r="E71" s="165"/>
      <c r="F71" s="164"/>
      <c r="G71" s="164"/>
      <c r="H71" s="163"/>
      <c r="I71" s="165"/>
    </row>
    <row r="72" spans="1:9" s="141" customFormat="1" ht="30">
      <c r="A72" s="210" t="s">
        <v>286</v>
      </c>
      <c r="B72" s="236">
        <v>2018</v>
      </c>
      <c r="C72" s="226">
        <v>1</v>
      </c>
      <c r="D72" s="252" t="s">
        <v>17</v>
      </c>
      <c r="E72" s="278" t="s">
        <v>18</v>
      </c>
      <c r="F72" s="112">
        <v>13</v>
      </c>
      <c r="G72" s="124">
        <v>10</v>
      </c>
      <c r="H72" s="215" t="s">
        <v>339</v>
      </c>
      <c r="I72" s="128">
        <v>3</v>
      </c>
    </row>
    <row r="73" spans="1:9" s="141" customFormat="1" ht="30">
      <c r="A73" s="210" t="s">
        <v>287</v>
      </c>
      <c r="B73" s="233">
        <v>2017</v>
      </c>
      <c r="C73" s="89">
        <v>2</v>
      </c>
      <c r="D73" s="253" t="s">
        <v>17</v>
      </c>
      <c r="E73" s="280" t="s">
        <v>18</v>
      </c>
      <c r="F73" s="112">
        <v>10</v>
      </c>
      <c r="G73" s="128">
        <v>6</v>
      </c>
      <c r="H73" s="215" t="s">
        <v>339</v>
      </c>
      <c r="I73" s="128">
        <v>4</v>
      </c>
    </row>
    <row r="74" spans="1:9" s="141" customFormat="1" ht="30">
      <c r="A74" s="210" t="s">
        <v>290</v>
      </c>
      <c r="B74" s="234">
        <v>2016</v>
      </c>
      <c r="C74" s="224">
        <v>3</v>
      </c>
      <c r="D74" s="254" t="s">
        <v>17</v>
      </c>
      <c r="E74" s="276" t="s">
        <v>18</v>
      </c>
      <c r="F74" s="112">
        <v>9</v>
      </c>
      <c r="G74" s="128">
        <v>6</v>
      </c>
      <c r="H74" s="215" t="s">
        <v>339</v>
      </c>
      <c r="I74" s="128">
        <v>3</v>
      </c>
    </row>
    <row r="75" spans="1:9" s="141" customFormat="1" ht="30">
      <c r="A75" s="210" t="s">
        <v>288</v>
      </c>
      <c r="B75" s="234">
        <v>2015</v>
      </c>
      <c r="C75" s="224">
        <v>4</v>
      </c>
      <c r="D75" s="254" t="s">
        <v>17</v>
      </c>
      <c r="E75" s="276" t="s">
        <v>18</v>
      </c>
      <c r="F75" s="112">
        <v>14</v>
      </c>
      <c r="G75" s="128">
        <v>10</v>
      </c>
      <c r="H75" s="215" t="s">
        <v>339</v>
      </c>
      <c r="I75" s="128">
        <v>4</v>
      </c>
    </row>
    <row r="76" spans="1:9" s="141" customFormat="1" ht="30.75" thickBot="1">
      <c r="A76" s="213" t="s">
        <v>289</v>
      </c>
      <c r="B76" s="235">
        <v>2014</v>
      </c>
      <c r="C76" s="225">
        <v>5</v>
      </c>
      <c r="D76" s="255" t="s">
        <v>17</v>
      </c>
      <c r="E76" s="281" t="s">
        <v>18</v>
      </c>
      <c r="F76" s="313">
        <v>15</v>
      </c>
      <c r="G76" s="130">
        <v>11</v>
      </c>
      <c r="H76" s="295" t="s">
        <v>339</v>
      </c>
      <c r="I76" s="130">
        <v>4</v>
      </c>
    </row>
    <row r="77" spans="1:9" s="141" customFormat="1" ht="30">
      <c r="A77" s="212" t="s">
        <v>295</v>
      </c>
      <c r="B77" s="236">
        <v>2017</v>
      </c>
      <c r="C77" s="226">
        <v>1</v>
      </c>
      <c r="D77" s="252" t="s">
        <v>19</v>
      </c>
      <c r="E77" s="132" t="s">
        <v>20</v>
      </c>
      <c r="F77" s="119">
        <v>1</v>
      </c>
      <c r="G77" s="124">
        <v>1</v>
      </c>
      <c r="H77" s="212" t="s">
        <v>339</v>
      </c>
      <c r="I77" s="124">
        <v>0</v>
      </c>
    </row>
    <row r="78" spans="1:9" s="141" customFormat="1" ht="30">
      <c r="A78" s="210" t="s">
        <v>291</v>
      </c>
      <c r="B78" s="233">
        <v>2017</v>
      </c>
      <c r="C78" s="89">
        <v>2</v>
      </c>
      <c r="D78" s="253" t="s">
        <v>19</v>
      </c>
      <c r="E78" s="271" t="s">
        <v>20</v>
      </c>
      <c r="F78" s="112">
        <v>7</v>
      </c>
      <c r="G78" s="128">
        <v>4</v>
      </c>
      <c r="H78" s="215" t="s">
        <v>339</v>
      </c>
      <c r="I78" s="128">
        <v>3</v>
      </c>
    </row>
    <row r="79" spans="1:9" s="141" customFormat="1" ht="30">
      <c r="A79" s="210" t="s">
        <v>292</v>
      </c>
      <c r="B79" s="234">
        <v>2016</v>
      </c>
      <c r="C79" s="224">
        <v>3</v>
      </c>
      <c r="D79" s="254" t="s">
        <v>19</v>
      </c>
      <c r="E79" s="272" t="s">
        <v>20</v>
      </c>
      <c r="F79" s="112">
        <v>7</v>
      </c>
      <c r="G79" s="128">
        <v>5</v>
      </c>
      <c r="H79" s="215" t="s">
        <v>339</v>
      </c>
      <c r="I79" s="128">
        <v>2</v>
      </c>
    </row>
    <row r="80" spans="1:9" s="141" customFormat="1" ht="30">
      <c r="A80" s="210" t="s">
        <v>293</v>
      </c>
      <c r="B80" s="234">
        <v>2015</v>
      </c>
      <c r="C80" s="224">
        <v>4</v>
      </c>
      <c r="D80" s="254" t="s">
        <v>19</v>
      </c>
      <c r="E80" s="272" t="s">
        <v>20</v>
      </c>
      <c r="F80" s="112">
        <v>7</v>
      </c>
      <c r="G80" s="128">
        <v>5</v>
      </c>
      <c r="H80" s="215" t="s">
        <v>339</v>
      </c>
      <c r="I80" s="128">
        <v>2</v>
      </c>
    </row>
    <row r="81" spans="1:9" s="141" customFormat="1" ht="30.75" thickBot="1">
      <c r="A81" s="211" t="s">
        <v>294</v>
      </c>
      <c r="B81" s="237">
        <v>2014</v>
      </c>
      <c r="C81" s="227">
        <v>5</v>
      </c>
      <c r="D81" s="256" t="s">
        <v>19</v>
      </c>
      <c r="E81" s="274" t="s">
        <v>20</v>
      </c>
      <c r="F81" s="314">
        <v>9</v>
      </c>
      <c r="G81" s="129">
        <v>5</v>
      </c>
      <c r="H81" s="216" t="s">
        <v>339</v>
      </c>
      <c r="I81" s="129">
        <v>4</v>
      </c>
    </row>
    <row r="82" spans="1:9" s="141" customFormat="1" ht="30">
      <c r="A82" s="210" t="s">
        <v>296</v>
      </c>
      <c r="B82" s="233">
        <v>2018</v>
      </c>
      <c r="C82" s="89">
        <v>1</v>
      </c>
      <c r="D82" s="253" t="s">
        <v>19</v>
      </c>
      <c r="E82" s="271" t="s">
        <v>21</v>
      </c>
      <c r="F82" s="112">
        <v>19</v>
      </c>
      <c r="G82" s="125">
        <v>10</v>
      </c>
      <c r="H82" s="210" t="s">
        <v>339</v>
      </c>
      <c r="I82" s="125">
        <v>9</v>
      </c>
    </row>
    <row r="83" spans="1:9" s="141" customFormat="1" ht="30">
      <c r="A83" s="210" t="s">
        <v>297</v>
      </c>
      <c r="B83" s="233">
        <v>2017</v>
      </c>
      <c r="C83" s="89">
        <v>2</v>
      </c>
      <c r="D83" s="253" t="s">
        <v>19</v>
      </c>
      <c r="E83" s="271" t="s">
        <v>21</v>
      </c>
      <c r="F83" s="112">
        <v>10</v>
      </c>
      <c r="G83" s="128">
        <v>5</v>
      </c>
      <c r="H83" s="215" t="s">
        <v>339</v>
      </c>
      <c r="I83" s="128">
        <v>5</v>
      </c>
    </row>
    <row r="84" spans="1:9" s="141" customFormat="1" ht="30">
      <c r="A84" s="210" t="s">
        <v>298</v>
      </c>
      <c r="B84" s="234">
        <v>2016</v>
      </c>
      <c r="C84" s="224">
        <v>3</v>
      </c>
      <c r="D84" s="254" t="s">
        <v>19</v>
      </c>
      <c r="E84" s="272" t="s">
        <v>21</v>
      </c>
      <c r="F84" s="112">
        <v>22</v>
      </c>
      <c r="G84" s="128">
        <v>5</v>
      </c>
      <c r="H84" s="215" t="s">
        <v>339</v>
      </c>
      <c r="I84" s="128">
        <v>17</v>
      </c>
    </row>
    <row r="85" spans="1:9" s="141" customFormat="1" ht="30">
      <c r="A85" s="210" t="s">
        <v>299</v>
      </c>
      <c r="B85" s="234">
        <v>2015</v>
      </c>
      <c r="C85" s="224">
        <v>4</v>
      </c>
      <c r="D85" s="254" t="s">
        <v>19</v>
      </c>
      <c r="E85" s="272" t="s">
        <v>21</v>
      </c>
      <c r="F85" s="112">
        <v>11</v>
      </c>
      <c r="G85" s="128">
        <v>2</v>
      </c>
      <c r="H85" s="215" t="s">
        <v>339</v>
      </c>
      <c r="I85" s="128">
        <v>9</v>
      </c>
    </row>
    <row r="86" spans="1:9" s="141" customFormat="1" ht="30.75" thickBot="1">
      <c r="A86" s="213" t="s">
        <v>300</v>
      </c>
      <c r="B86" s="235">
        <v>2014</v>
      </c>
      <c r="C86" s="225">
        <v>5</v>
      </c>
      <c r="D86" s="255" t="s">
        <v>19</v>
      </c>
      <c r="E86" s="273" t="s">
        <v>21</v>
      </c>
      <c r="F86" s="313">
        <v>6</v>
      </c>
      <c r="G86" s="130">
        <v>6</v>
      </c>
      <c r="H86" s="295" t="s">
        <v>339</v>
      </c>
      <c r="I86" s="130">
        <v>0</v>
      </c>
    </row>
    <row r="87" spans="1:9" s="141" customFormat="1" ht="30.75" thickBot="1">
      <c r="A87" s="214" t="s">
        <v>24</v>
      </c>
      <c r="B87" s="240">
        <v>2018</v>
      </c>
      <c r="C87" s="229">
        <v>1</v>
      </c>
      <c r="D87" s="257" t="s">
        <v>22</v>
      </c>
      <c r="E87" s="282" t="s">
        <v>23</v>
      </c>
      <c r="F87" s="121">
        <v>5</v>
      </c>
      <c r="G87" s="131">
        <v>5</v>
      </c>
      <c r="H87" s="214" t="s">
        <v>339</v>
      </c>
      <c r="I87" s="131">
        <v>0</v>
      </c>
    </row>
    <row r="88" spans="1:9" s="141" customFormat="1" ht="30">
      <c r="A88" s="212" t="s">
        <v>72</v>
      </c>
      <c r="B88" s="236">
        <v>2018</v>
      </c>
      <c r="C88" s="226">
        <v>1</v>
      </c>
      <c r="D88" s="252" t="s">
        <v>3</v>
      </c>
      <c r="E88" s="132" t="s">
        <v>355</v>
      </c>
      <c r="F88" s="119">
        <f>G88+I88</f>
        <v>4</v>
      </c>
      <c r="G88" s="124">
        <v>4</v>
      </c>
      <c r="H88" s="212" t="s">
        <v>339</v>
      </c>
      <c r="I88" s="124">
        <v>0</v>
      </c>
    </row>
    <row r="89" spans="1:9" s="141" customFormat="1" ht="30">
      <c r="A89" s="215" t="s">
        <v>73</v>
      </c>
      <c r="B89" s="234">
        <v>2017</v>
      </c>
      <c r="C89" s="224">
        <v>2</v>
      </c>
      <c r="D89" s="254" t="s">
        <v>3</v>
      </c>
      <c r="E89" s="272" t="s">
        <v>355</v>
      </c>
      <c r="F89" s="113">
        <f>G89+I89</f>
        <v>4</v>
      </c>
      <c r="G89" s="128">
        <v>4</v>
      </c>
      <c r="H89" s="215" t="s">
        <v>339</v>
      </c>
      <c r="I89" s="128">
        <v>0</v>
      </c>
    </row>
    <row r="90" spans="1:9" s="141" customFormat="1" ht="30">
      <c r="A90" s="215" t="s">
        <v>74</v>
      </c>
      <c r="B90" s="234">
        <v>2016</v>
      </c>
      <c r="C90" s="224">
        <v>3</v>
      </c>
      <c r="D90" s="254" t="s">
        <v>3</v>
      </c>
      <c r="E90" s="272" t="s">
        <v>355</v>
      </c>
      <c r="F90" s="113">
        <f t="shared" ref="F90:F142" si="1">G90+I90</f>
        <v>4</v>
      </c>
      <c r="G90" s="128">
        <v>4</v>
      </c>
      <c r="H90" s="215" t="s">
        <v>339</v>
      </c>
      <c r="I90" s="128">
        <v>0</v>
      </c>
    </row>
    <row r="91" spans="1:9" s="141" customFormat="1" ht="30">
      <c r="A91" s="215" t="s">
        <v>75</v>
      </c>
      <c r="B91" s="234">
        <v>2015</v>
      </c>
      <c r="C91" s="224">
        <v>4</v>
      </c>
      <c r="D91" s="254" t="s">
        <v>3</v>
      </c>
      <c r="E91" s="272" t="s">
        <v>355</v>
      </c>
      <c r="F91" s="113">
        <f t="shared" si="1"/>
        <v>3</v>
      </c>
      <c r="G91" s="128">
        <v>3</v>
      </c>
      <c r="H91" s="215" t="s">
        <v>339</v>
      </c>
      <c r="I91" s="128">
        <v>0</v>
      </c>
    </row>
    <row r="92" spans="1:9" s="141" customFormat="1" ht="30.75" thickBot="1">
      <c r="A92" s="216" t="s">
        <v>76</v>
      </c>
      <c r="B92" s="237">
        <v>2014</v>
      </c>
      <c r="C92" s="227">
        <v>5</v>
      </c>
      <c r="D92" s="256" t="s">
        <v>3</v>
      </c>
      <c r="E92" s="274" t="s">
        <v>355</v>
      </c>
      <c r="F92" s="120">
        <f t="shared" si="1"/>
        <v>4</v>
      </c>
      <c r="G92" s="129">
        <v>4</v>
      </c>
      <c r="H92" s="216" t="s">
        <v>339</v>
      </c>
      <c r="I92" s="129">
        <v>0</v>
      </c>
    </row>
    <row r="93" spans="1:9" s="141" customFormat="1" ht="30">
      <c r="A93" s="212" t="s">
        <v>77</v>
      </c>
      <c r="B93" s="236">
        <v>2018</v>
      </c>
      <c r="C93" s="226">
        <v>1</v>
      </c>
      <c r="D93" s="252" t="s">
        <v>4</v>
      </c>
      <c r="E93" s="278" t="s">
        <v>343</v>
      </c>
      <c r="F93" s="119">
        <f>G93+I93</f>
        <v>3</v>
      </c>
      <c r="G93" s="124">
        <v>3</v>
      </c>
      <c r="H93" s="212" t="s">
        <v>339</v>
      </c>
      <c r="I93" s="124">
        <v>0</v>
      </c>
    </row>
    <row r="94" spans="1:9" s="141" customFormat="1" ht="30">
      <c r="A94" s="215" t="s">
        <v>78</v>
      </c>
      <c r="B94" s="234">
        <v>2017</v>
      </c>
      <c r="C94" s="224">
        <v>2</v>
      </c>
      <c r="D94" s="254" t="s">
        <v>4</v>
      </c>
      <c r="E94" s="276" t="s">
        <v>343</v>
      </c>
      <c r="F94" s="113">
        <f t="shared" si="1"/>
        <v>7</v>
      </c>
      <c r="G94" s="128">
        <v>6</v>
      </c>
      <c r="H94" s="215" t="s">
        <v>339</v>
      </c>
      <c r="I94" s="128">
        <v>1</v>
      </c>
    </row>
    <row r="95" spans="1:9" s="141" customFormat="1" ht="30">
      <c r="A95" s="215" t="s">
        <v>79</v>
      </c>
      <c r="B95" s="234">
        <v>2016</v>
      </c>
      <c r="C95" s="224">
        <v>3</v>
      </c>
      <c r="D95" s="254" t="s">
        <v>4</v>
      </c>
      <c r="E95" s="276" t="s">
        <v>343</v>
      </c>
      <c r="F95" s="113">
        <f t="shared" si="1"/>
        <v>6</v>
      </c>
      <c r="G95" s="128">
        <v>1</v>
      </c>
      <c r="H95" s="215" t="s">
        <v>339</v>
      </c>
      <c r="I95" s="128">
        <v>5</v>
      </c>
    </row>
    <row r="96" spans="1:9" s="141" customFormat="1" ht="30">
      <c r="A96" s="215" t="s">
        <v>80</v>
      </c>
      <c r="B96" s="234">
        <v>2015</v>
      </c>
      <c r="C96" s="224">
        <v>4</v>
      </c>
      <c r="D96" s="254" t="s">
        <v>4</v>
      </c>
      <c r="E96" s="276" t="s">
        <v>343</v>
      </c>
      <c r="F96" s="113">
        <f t="shared" si="1"/>
        <v>16</v>
      </c>
      <c r="G96" s="128">
        <v>7</v>
      </c>
      <c r="H96" s="215" t="s">
        <v>339</v>
      </c>
      <c r="I96" s="128">
        <v>9</v>
      </c>
    </row>
    <row r="97" spans="1:9" s="141" customFormat="1" ht="30.75" thickBot="1">
      <c r="A97" s="216" t="s">
        <v>81</v>
      </c>
      <c r="B97" s="237">
        <v>2014</v>
      </c>
      <c r="C97" s="227">
        <v>5</v>
      </c>
      <c r="D97" s="256" t="s">
        <v>4</v>
      </c>
      <c r="E97" s="277" t="s">
        <v>343</v>
      </c>
      <c r="F97" s="120">
        <f t="shared" si="1"/>
        <v>15</v>
      </c>
      <c r="G97" s="129">
        <v>6</v>
      </c>
      <c r="H97" s="216" t="s">
        <v>339</v>
      </c>
      <c r="I97" s="129">
        <v>9</v>
      </c>
    </row>
    <row r="98" spans="1:9" s="141" customFormat="1" ht="30">
      <c r="A98" s="212" t="s">
        <v>82</v>
      </c>
      <c r="B98" s="236">
        <v>2018</v>
      </c>
      <c r="C98" s="226">
        <v>1</v>
      </c>
      <c r="D98" s="252" t="s">
        <v>4</v>
      </c>
      <c r="E98" s="276" t="s">
        <v>356</v>
      </c>
      <c r="F98" s="119">
        <f>G98+I98</f>
        <v>8</v>
      </c>
      <c r="G98" s="124">
        <v>3</v>
      </c>
      <c r="H98" s="212" t="s">
        <v>339</v>
      </c>
      <c r="I98" s="124">
        <v>5</v>
      </c>
    </row>
    <row r="99" spans="1:9" s="141" customFormat="1" ht="30">
      <c r="A99" s="215" t="s">
        <v>83</v>
      </c>
      <c r="B99" s="234">
        <v>2017</v>
      </c>
      <c r="C99" s="224">
        <v>2</v>
      </c>
      <c r="D99" s="254" t="s">
        <v>4</v>
      </c>
      <c r="E99" s="276" t="s">
        <v>356</v>
      </c>
      <c r="F99" s="113">
        <f t="shared" si="1"/>
        <v>9</v>
      </c>
      <c r="G99" s="128">
        <v>3</v>
      </c>
      <c r="H99" s="215" t="s">
        <v>339</v>
      </c>
      <c r="I99" s="128">
        <v>6</v>
      </c>
    </row>
    <row r="100" spans="1:9" s="141" customFormat="1" ht="30.75" thickBot="1">
      <c r="A100" s="216" t="s">
        <v>84</v>
      </c>
      <c r="B100" s="237">
        <v>2016</v>
      </c>
      <c r="C100" s="227">
        <v>3</v>
      </c>
      <c r="D100" s="256" t="s">
        <v>4</v>
      </c>
      <c r="E100" s="276" t="s">
        <v>356</v>
      </c>
      <c r="F100" s="120">
        <f t="shared" si="1"/>
        <v>13</v>
      </c>
      <c r="G100" s="129">
        <v>6</v>
      </c>
      <c r="H100" s="216" t="s">
        <v>339</v>
      </c>
      <c r="I100" s="129">
        <v>7</v>
      </c>
    </row>
    <row r="101" spans="1:9" s="141" customFormat="1" ht="30.75" thickBot="1">
      <c r="A101" s="214" t="s">
        <v>85</v>
      </c>
      <c r="B101" s="240">
        <v>2018</v>
      </c>
      <c r="C101" s="229">
        <v>1</v>
      </c>
      <c r="D101" s="257" t="s">
        <v>4</v>
      </c>
      <c r="E101" s="283" t="s">
        <v>357</v>
      </c>
      <c r="F101" s="121">
        <f t="shared" si="1"/>
        <v>11</v>
      </c>
      <c r="G101" s="131">
        <v>4</v>
      </c>
      <c r="H101" s="214" t="s">
        <v>339</v>
      </c>
      <c r="I101" s="131">
        <v>7</v>
      </c>
    </row>
    <row r="102" spans="1:9" s="141" customFormat="1" ht="30">
      <c r="A102" s="212" t="s">
        <v>86</v>
      </c>
      <c r="B102" s="236">
        <v>2018</v>
      </c>
      <c r="C102" s="226">
        <v>1</v>
      </c>
      <c r="D102" s="252" t="s">
        <v>5</v>
      </c>
      <c r="E102" s="278" t="s">
        <v>344</v>
      </c>
      <c r="F102" s="119">
        <f>G102+I102</f>
        <v>6</v>
      </c>
      <c r="G102" s="124">
        <v>5</v>
      </c>
      <c r="H102" s="212" t="s">
        <v>339</v>
      </c>
      <c r="I102" s="124">
        <v>1</v>
      </c>
    </row>
    <row r="103" spans="1:9" s="141" customFormat="1" ht="30">
      <c r="A103" s="215" t="s">
        <v>87</v>
      </c>
      <c r="B103" s="234">
        <v>2017</v>
      </c>
      <c r="C103" s="224">
        <v>2</v>
      </c>
      <c r="D103" s="254" t="s">
        <v>5</v>
      </c>
      <c r="E103" s="276" t="s">
        <v>344</v>
      </c>
      <c r="F103" s="113">
        <f t="shared" si="1"/>
        <v>10</v>
      </c>
      <c r="G103" s="128">
        <v>5</v>
      </c>
      <c r="H103" s="215" t="s">
        <v>339</v>
      </c>
      <c r="I103" s="128">
        <v>5</v>
      </c>
    </row>
    <row r="104" spans="1:9" s="141" customFormat="1" ht="30">
      <c r="A104" s="215" t="s">
        <v>88</v>
      </c>
      <c r="B104" s="234">
        <v>2016</v>
      </c>
      <c r="C104" s="224">
        <v>3</v>
      </c>
      <c r="D104" s="254" t="s">
        <v>5</v>
      </c>
      <c r="E104" s="276" t="s">
        <v>344</v>
      </c>
      <c r="F104" s="113">
        <f t="shared" si="1"/>
        <v>16</v>
      </c>
      <c r="G104" s="128">
        <v>6</v>
      </c>
      <c r="H104" s="215" t="s">
        <v>339</v>
      </c>
      <c r="I104" s="128">
        <v>10</v>
      </c>
    </row>
    <row r="105" spans="1:9" s="141" customFormat="1" ht="30">
      <c r="A105" s="215" t="s">
        <v>89</v>
      </c>
      <c r="B105" s="234">
        <v>2015</v>
      </c>
      <c r="C105" s="224">
        <v>4</v>
      </c>
      <c r="D105" s="254" t="s">
        <v>5</v>
      </c>
      <c r="E105" s="276" t="s">
        <v>344</v>
      </c>
      <c r="F105" s="113">
        <f t="shared" si="1"/>
        <v>7</v>
      </c>
      <c r="G105" s="128">
        <v>3</v>
      </c>
      <c r="H105" s="215" t="s">
        <v>339</v>
      </c>
      <c r="I105" s="128">
        <v>4</v>
      </c>
    </row>
    <row r="106" spans="1:9" s="141" customFormat="1" ht="30.75" thickBot="1">
      <c r="A106" s="216" t="s">
        <v>90</v>
      </c>
      <c r="B106" s="237">
        <v>2014</v>
      </c>
      <c r="C106" s="227">
        <v>5</v>
      </c>
      <c r="D106" s="256" t="s">
        <v>5</v>
      </c>
      <c r="E106" s="277" t="s">
        <v>344</v>
      </c>
      <c r="F106" s="120">
        <f t="shared" si="1"/>
        <v>9</v>
      </c>
      <c r="G106" s="129">
        <v>2</v>
      </c>
      <c r="H106" s="216" t="s">
        <v>339</v>
      </c>
      <c r="I106" s="129">
        <v>7</v>
      </c>
    </row>
    <row r="107" spans="1:9" s="141" customFormat="1" ht="30">
      <c r="A107" s="212" t="s">
        <v>91</v>
      </c>
      <c r="B107" s="236">
        <v>2018</v>
      </c>
      <c r="C107" s="226">
        <v>1</v>
      </c>
      <c r="D107" s="252" t="s">
        <v>6</v>
      </c>
      <c r="E107" s="132" t="s">
        <v>346</v>
      </c>
      <c r="F107" s="119">
        <f>G107+I107</f>
        <v>2</v>
      </c>
      <c r="G107" s="124">
        <v>2</v>
      </c>
      <c r="H107" s="212" t="s">
        <v>339</v>
      </c>
      <c r="I107" s="124">
        <v>0</v>
      </c>
    </row>
    <row r="108" spans="1:9" s="141" customFormat="1" ht="30">
      <c r="A108" s="215" t="s">
        <v>92</v>
      </c>
      <c r="B108" s="234">
        <v>2017</v>
      </c>
      <c r="C108" s="224">
        <v>2</v>
      </c>
      <c r="D108" s="254" t="s">
        <v>6</v>
      </c>
      <c r="E108" s="272" t="s">
        <v>346</v>
      </c>
      <c r="F108" s="113">
        <f t="shared" si="1"/>
        <v>2</v>
      </c>
      <c r="G108" s="128">
        <v>2</v>
      </c>
      <c r="H108" s="215" t="s">
        <v>339</v>
      </c>
      <c r="I108" s="128">
        <v>0</v>
      </c>
    </row>
    <row r="109" spans="1:9" s="141" customFormat="1" ht="30">
      <c r="A109" s="215" t="s">
        <v>93</v>
      </c>
      <c r="B109" s="234">
        <v>2016</v>
      </c>
      <c r="C109" s="224">
        <v>3</v>
      </c>
      <c r="D109" s="254" t="s">
        <v>6</v>
      </c>
      <c r="E109" s="272" t="s">
        <v>346</v>
      </c>
      <c r="F109" s="113">
        <f t="shared" si="1"/>
        <v>5</v>
      </c>
      <c r="G109" s="128">
        <v>3</v>
      </c>
      <c r="H109" s="215" t="s">
        <v>339</v>
      </c>
      <c r="I109" s="128">
        <v>2</v>
      </c>
    </row>
    <row r="110" spans="1:9" s="141" customFormat="1" ht="30">
      <c r="A110" s="215" t="s">
        <v>94</v>
      </c>
      <c r="B110" s="234">
        <v>2015</v>
      </c>
      <c r="C110" s="224">
        <v>4</v>
      </c>
      <c r="D110" s="254" t="s">
        <v>6</v>
      </c>
      <c r="E110" s="272" t="s">
        <v>346</v>
      </c>
      <c r="F110" s="113">
        <f t="shared" si="1"/>
        <v>3</v>
      </c>
      <c r="G110" s="128">
        <v>2</v>
      </c>
      <c r="H110" s="215" t="s">
        <v>339</v>
      </c>
      <c r="I110" s="128">
        <v>1</v>
      </c>
    </row>
    <row r="111" spans="1:9" s="141" customFormat="1" ht="30.75" thickBot="1">
      <c r="A111" s="216" t="s">
        <v>95</v>
      </c>
      <c r="B111" s="237">
        <v>2014</v>
      </c>
      <c r="C111" s="227">
        <v>5</v>
      </c>
      <c r="D111" s="256" t="s">
        <v>6</v>
      </c>
      <c r="E111" s="274" t="s">
        <v>346</v>
      </c>
      <c r="F111" s="120">
        <f t="shared" si="1"/>
        <v>4</v>
      </c>
      <c r="G111" s="129">
        <v>2</v>
      </c>
      <c r="H111" s="216" t="s">
        <v>339</v>
      </c>
      <c r="I111" s="129">
        <v>2</v>
      </c>
    </row>
    <row r="112" spans="1:9" s="142" customFormat="1" ht="30">
      <c r="A112" s="212" t="s">
        <v>96</v>
      </c>
      <c r="B112" s="132">
        <v>2018</v>
      </c>
      <c r="C112" s="230">
        <v>1</v>
      </c>
      <c r="D112" s="98" t="s">
        <v>6</v>
      </c>
      <c r="E112" s="132" t="s">
        <v>345</v>
      </c>
      <c r="F112" s="115">
        <f>G112+I112</f>
        <v>2</v>
      </c>
      <c r="G112" s="31">
        <v>2</v>
      </c>
      <c r="H112" s="340" t="s">
        <v>339</v>
      </c>
      <c r="I112" s="31">
        <v>0</v>
      </c>
    </row>
    <row r="113" spans="1:9" s="141" customFormat="1" ht="30">
      <c r="A113" s="215" t="s">
        <v>97</v>
      </c>
      <c r="B113" s="234">
        <v>2017</v>
      </c>
      <c r="C113" s="224">
        <v>2</v>
      </c>
      <c r="D113" s="254" t="s">
        <v>6</v>
      </c>
      <c r="E113" s="272" t="s">
        <v>345</v>
      </c>
      <c r="F113" s="113">
        <f t="shared" si="1"/>
        <v>3</v>
      </c>
      <c r="G113" s="128">
        <v>1</v>
      </c>
      <c r="H113" s="215" t="s">
        <v>339</v>
      </c>
      <c r="I113" s="128">
        <v>2</v>
      </c>
    </row>
    <row r="114" spans="1:9" s="141" customFormat="1" ht="30">
      <c r="A114" s="215" t="s">
        <v>98</v>
      </c>
      <c r="B114" s="234">
        <v>2016</v>
      </c>
      <c r="C114" s="224">
        <v>3</v>
      </c>
      <c r="D114" s="254" t="s">
        <v>6</v>
      </c>
      <c r="E114" s="272" t="s">
        <v>345</v>
      </c>
      <c r="F114" s="113">
        <f t="shared" si="1"/>
        <v>3</v>
      </c>
      <c r="G114" s="128">
        <v>1</v>
      </c>
      <c r="H114" s="215" t="s">
        <v>339</v>
      </c>
      <c r="I114" s="128">
        <v>2</v>
      </c>
    </row>
    <row r="115" spans="1:9" s="141" customFormat="1" ht="30">
      <c r="A115" s="215" t="s">
        <v>99</v>
      </c>
      <c r="B115" s="234">
        <v>2015</v>
      </c>
      <c r="C115" s="224">
        <v>4</v>
      </c>
      <c r="D115" s="254" t="s">
        <v>6</v>
      </c>
      <c r="E115" s="272" t="s">
        <v>345</v>
      </c>
      <c r="F115" s="113">
        <f t="shared" si="1"/>
        <v>3</v>
      </c>
      <c r="G115" s="128">
        <v>2</v>
      </c>
      <c r="H115" s="215" t="s">
        <v>339</v>
      </c>
      <c r="I115" s="128">
        <v>1</v>
      </c>
    </row>
    <row r="116" spans="1:9" s="141" customFormat="1" ht="30.75" thickBot="1">
      <c r="A116" s="216" t="s">
        <v>100</v>
      </c>
      <c r="B116" s="237">
        <v>2014</v>
      </c>
      <c r="C116" s="227">
        <v>5</v>
      </c>
      <c r="D116" s="256" t="s">
        <v>6</v>
      </c>
      <c r="E116" s="274" t="s">
        <v>345</v>
      </c>
      <c r="F116" s="120">
        <f t="shared" si="1"/>
        <v>3</v>
      </c>
      <c r="G116" s="129">
        <v>2</v>
      </c>
      <c r="H116" s="216" t="s">
        <v>339</v>
      </c>
      <c r="I116" s="129">
        <v>1</v>
      </c>
    </row>
    <row r="117" spans="1:9" s="141" customFormat="1" ht="30">
      <c r="A117" s="212" t="s">
        <v>101</v>
      </c>
      <c r="B117" s="236">
        <v>2018</v>
      </c>
      <c r="C117" s="226">
        <v>1</v>
      </c>
      <c r="D117" s="258" t="s">
        <v>6</v>
      </c>
      <c r="E117" s="132" t="s">
        <v>358</v>
      </c>
      <c r="F117" s="341">
        <f>G117+I117</f>
        <v>4</v>
      </c>
      <c r="G117" s="124">
        <v>2</v>
      </c>
      <c r="H117" s="212" t="s">
        <v>339</v>
      </c>
      <c r="I117" s="124">
        <v>2</v>
      </c>
    </row>
    <row r="118" spans="1:9" s="141" customFormat="1" ht="30">
      <c r="A118" s="215" t="s">
        <v>102</v>
      </c>
      <c r="B118" s="234">
        <v>2017</v>
      </c>
      <c r="C118" s="224">
        <v>2</v>
      </c>
      <c r="D118" s="254" t="s">
        <v>6</v>
      </c>
      <c r="E118" s="272" t="s">
        <v>358</v>
      </c>
      <c r="F118" s="113">
        <f t="shared" si="1"/>
        <v>3</v>
      </c>
      <c r="G118" s="128">
        <v>2</v>
      </c>
      <c r="H118" s="215" t="s">
        <v>339</v>
      </c>
      <c r="I118" s="128">
        <v>1</v>
      </c>
    </row>
    <row r="119" spans="1:9" s="141" customFormat="1" ht="30">
      <c r="A119" s="215" t="s">
        <v>103</v>
      </c>
      <c r="B119" s="234">
        <v>2016</v>
      </c>
      <c r="C119" s="224">
        <v>3</v>
      </c>
      <c r="D119" s="254" t="s">
        <v>6</v>
      </c>
      <c r="E119" s="272" t="s">
        <v>358</v>
      </c>
      <c r="F119" s="113">
        <f t="shared" si="1"/>
        <v>4</v>
      </c>
      <c r="G119" s="128">
        <v>3</v>
      </c>
      <c r="H119" s="215" t="s">
        <v>339</v>
      </c>
      <c r="I119" s="128">
        <v>1</v>
      </c>
    </row>
    <row r="120" spans="1:9" s="141" customFormat="1" ht="30">
      <c r="A120" s="215" t="s">
        <v>104</v>
      </c>
      <c r="B120" s="234">
        <v>2015</v>
      </c>
      <c r="C120" s="224">
        <v>4</v>
      </c>
      <c r="D120" s="254" t="s">
        <v>6</v>
      </c>
      <c r="E120" s="272" t="s">
        <v>358</v>
      </c>
      <c r="F120" s="113">
        <f t="shared" si="1"/>
        <v>5</v>
      </c>
      <c r="G120" s="128">
        <v>3</v>
      </c>
      <c r="H120" s="215" t="s">
        <v>339</v>
      </c>
      <c r="I120" s="128">
        <v>2</v>
      </c>
    </row>
    <row r="121" spans="1:9" s="141" customFormat="1" ht="30.75" thickBot="1">
      <c r="A121" s="216" t="s">
        <v>105</v>
      </c>
      <c r="B121" s="237">
        <v>2014</v>
      </c>
      <c r="C121" s="227">
        <v>5</v>
      </c>
      <c r="D121" s="256" t="s">
        <v>6</v>
      </c>
      <c r="E121" s="274" t="s">
        <v>358</v>
      </c>
      <c r="F121" s="120">
        <f t="shared" si="1"/>
        <v>2</v>
      </c>
      <c r="G121" s="129">
        <v>1</v>
      </c>
      <c r="H121" s="216" t="s">
        <v>339</v>
      </c>
      <c r="I121" s="129">
        <v>1</v>
      </c>
    </row>
    <row r="122" spans="1:9" s="141" customFormat="1" ht="30">
      <c r="A122" s="212" t="s">
        <v>106</v>
      </c>
      <c r="B122" s="236">
        <v>2018</v>
      </c>
      <c r="C122" s="226">
        <v>1</v>
      </c>
      <c r="D122" s="252" t="s">
        <v>8</v>
      </c>
      <c r="E122" s="132" t="s">
        <v>349</v>
      </c>
      <c r="F122" s="119">
        <f>G122+I122</f>
        <v>5</v>
      </c>
      <c r="G122" s="124">
        <v>3</v>
      </c>
      <c r="H122" s="212" t="s">
        <v>339</v>
      </c>
      <c r="I122" s="124">
        <v>2</v>
      </c>
    </row>
    <row r="123" spans="1:9" s="141" customFormat="1" ht="30">
      <c r="A123" s="215" t="s">
        <v>107</v>
      </c>
      <c r="B123" s="234">
        <v>2017</v>
      </c>
      <c r="C123" s="224">
        <v>2</v>
      </c>
      <c r="D123" s="254" t="s">
        <v>8</v>
      </c>
      <c r="E123" s="272" t="s">
        <v>349</v>
      </c>
      <c r="F123" s="113">
        <f t="shared" si="1"/>
        <v>7</v>
      </c>
      <c r="G123" s="128">
        <v>3</v>
      </c>
      <c r="H123" s="215" t="s">
        <v>339</v>
      </c>
      <c r="I123" s="128">
        <v>4</v>
      </c>
    </row>
    <row r="124" spans="1:9" s="141" customFormat="1" ht="30">
      <c r="A124" s="215" t="s">
        <v>108</v>
      </c>
      <c r="B124" s="234">
        <v>2016</v>
      </c>
      <c r="C124" s="224">
        <v>3</v>
      </c>
      <c r="D124" s="254" t="s">
        <v>8</v>
      </c>
      <c r="E124" s="272" t="s">
        <v>349</v>
      </c>
      <c r="F124" s="113">
        <f t="shared" si="1"/>
        <v>10</v>
      </c>
      <c r="G124" s="128">
        <v>5</v>
      </c>
      <c r="H124" s="215" t="s">
        <v>339</v>
      </c>
      <c r="I124" s="128">
        <v>5</v>
      </c>
    </row>
    <row r="125" spans="1:9" s="141" customFormat="1" ht="30">
      <c r="A125" s="215" t="s">
        <v>109</v>
      </c>
      <c r="B125" s="234">
        <v>2015</v>
      </c>
      <c r="C125" s="224">
        <v>4</v>
      </c>
      <c r="D125" s="254" t="s">
        <v>8</v>
      </c>
      <c r="E125" s="272" t="s">
        <v>349</v>
      </c>
      <c r="F125" s="113">
        <f t="shared" si="1"/>
        <v>6</v>
      </c>
      <c r="G125" s="128">
        <v>3</v>
      </c>
      <c r="H125" s="215" t="s">
        <v>339</v>
      </c>
      <c r="I125" s="128">
        <v>3</v>
      </c>
    </row>
    <row r="126" spans="1:9" s="141" customFormat="1" ht="30.75" thickBot="1">
      <c r="A126" s="216" t="s">
        <v>110</v>
      </c>
      <c r="B126" s="237">
        <v>2014</v>
      </c>
      <c r="C126" s="227">
        <v>5</v>
      </c>
      <c r="D126" s="256" t="s">
        <v>8</v>
      </c>
      <c r="E126" s="274" t="s">
        <v>349</v>
      </c>
      <c r="F126" s="120">
        <f t="shared" si="1"/>
        <v>1</v>
      </c>
      <c r="G126" s="129">
        <v>1</v>
      </c>
      <c r="H126" s="216" t="s">
        <v>339</v>
      </c>
      <c r="I126" s="129">
        <v>0</v>
      </c>
    </row>
    <row r="127" spans="1:9" s="141" customFormat="1" ht="30">
      <c r="A127" s="212" t="s">
        <v>111</v>
      </c>
      <c r="B127" s="236">
        <v>2018</v>
      </c>
      <c r="C127" s="226">
        <v>1</v>
      </c>
      <c r="D127" s="252" t="s">
        <v>8</v>
      </c>
      <c r="E127" s="132" t="s">
        <v>350</v>
      </c>
      <c r="F127" s="119">
        <f>G127+I127</f>
        <v>3</v>
      </c>
      <c r="G127" s="124">
        <v>3</v>
      </c>
      <c r="H127" s="212" t="s">
        <v>339</v>
      </c>
      <c r="I127" s="124">
        <v>0</v>
      </c>
    </row>
    <row r="128" spans="1:9" s="141" customFormat="1" ht="30">
      <c r="A128" s="215" t="s">
        <v>112</v>
      </c>
      <c r="B128" s="234">
        <v>2017</v>
      </c>
      <c r="C128" s="224">
        <v>2</v>
      </c>
      <c r="D128" s="254" t="s">
        <v>8</v>
      </c>
      <c r="E128" s="272" t="s">
        <v>350</v>
      </c>
      <c r="F128" s="113">
        <f t="shared" si="1"/>
        <v>1</v>
      </c>
      <c r="G128" s="128">
        <v>1</v>
      </c>
      <c r="H128" s="215" t="s">
        <v>339</v>
      </c>
      <c r="I128" s="128">
        <v>0</v>
      </c>
    </row>
    <row r="129" spans="1:9" s="141" customFormat="1" ht="30">
      <c r="A129" s="215" t="s">
        <v>113</v>
      </c>
      <c r="B129" s="234">
        <v>2016</v>
      </c>
      <c r="C129" s="224">
        <v>3</v>
      </c>
      <c r="D129" s="254" t="s">
        <v>8</v>
      </c>
      <c r="E129" s="272" t="s">
        <v>350</v>
      </c>
      <c r="F129" s="113">
        <f t="shared" si="1"/>
        <v>2</v>
      </c>
      <c r="G129" s="128">
        <v>2</v>
      </c>
      <c r="H129" s="215" t="s">
        <v>339</v>
      </c>
      <c r="I129" s="128">
        <v>0</v>
      </c>
    </row>
    <row r="130" spans="1:9" s="141" customFormat="1" ht="30">
      <c r="A130" s="215" t="s">
        <v>114</v>
      </c>
      <c r="B130" s="234">
        <v>2015</v>
      </c>
      <c r="C130" s="224">
        <v>4</v>
      </c>
      <c r="D130" s="254" t="s">
        <v>8</v>
      </c>
      <c r="E130" s="272" t="s">
        <v>350</v>
      </c>
      <c r="F130" s="113">
        <f t="shared" si="1"/>
        <v>2</v>
      </c>
      <c r="G130" s="128">
        <v>1</v>
      </c>
      <c r="H130" s="215" t="s">
        <v>339</v>
      </c>
      <c r="I130" s="128">
        <v>1</v>
      </c>
    </row>
    <row r="131" spans="1:9" s="141" customFormat="1" ht="30.75" thickBot="1">
      <c r="A131" s="216" t="s">
        <v>115</v>
      </c>
      <c r="B131" s="237">
        <v>2014</v>
      </c>
      <c r="C131" s="227">
        <v>5</v>
      </c>
      <c r="D131" s="256" t="s">
        <v>8</v>
      </c>
      <c r="E131" s="274" t="s">
        <v>350</v>
      </c>
      <c r="F131" s="120">
        <f t="shared" si="1"/>
        <v>2</v>
      </c>
      <c r="G131" s="129">
        <v>2</v>
      </c>
      <c r="H131" s="216" t="s">
        <v>339</v>
      </c>
      <c r="I131" s="129">
        <v>0</v>
      </c>
    </row>
    <row r="132" spans="1:9" s="142" customFormat="1" ht="15">
      <c r="A132" s="212" t="s">
        <v>116</v>
      </c>
      <c r="B132" s="236">
        <v>2018</v>
      </c>
      <c r="C132" s="226">
        <v>1</v>
      </c>
      <c r="D132" s="252" t="s">
        <v>13</v>
      </c>
      <c r="E132" s="278" t="s">
        <v>362</v>
      </c>
      <c r="F132" s="119">
        <f>G132+I132</f>
        <v>1</v>
      </c>
      <c r="G132" s="124">
        <v>1</v>
      </c>
      <c r="H132" s="212" t="s">
        <v>339</v>
      </c>
      <c r="I132" s="124">
        <v>0</v>
      </c>
    </row>
    <row r="133" spans="1:9" s="141" customFormat="1" ht="15">
      <c r="A133" s="215" t="s">
        <v>117</v>
      </c>
      <c r="B133" s="234">
        <v>2017</v>
      </c>
      <c r="C133" s="224">
        <v>2</v>
      </c>
      <c r="D133" s="254" t="s">
        <v>13</v>
      </c>
      <c r="E133" s="276" t="s">
        <v>362</v>
      </c>
      <c r="F133" s="113">
        <f t="shared" si="1"/>
        <v>1</v>
      </c>
      <c r="G133" s="128">
        <v>1</v>
      </c>
      <c r="H133" s="215" t="s">
        <v>339</v>
      </c>
      <c r="I133" s="128">
        <v>0</v>
      </c>
    </row>
    <row r="134" spans="1:9" s="141" customFormat="1" ht="15.75" thickBot="1">
      <c r="A134" s="216" t="s">
        <v>118</v>
      </c>
      <c r="B134" s="237">
        <v>2016</v>
      </c>
      <c r="C134" s="227">
        <v>3</v>
      </c>
      <c r="D134" s="256" t="s">
        <v>13</v>
      </c>
      <c r="E134" s="277" t="s">
        <v>362</v>
      </c>
      <c r="F134" s="120">
        <f t="shared" si="1"/>
        <v>3</v>
      </c>
      <c r="G134" s="129">
        <v>1</v>
      </c>
      <c r="H134" s="216" t="s">
        <v>339</v>
      </c>
      <c r="I134" s="129">
        <v>2</v>
      </c>
    </row>
    <row r="135" spans="1:9" s="141" customFormat="1" ht="30.75" thickBot="1">
      <c r="A135" s="214" t="s">
        <v>119</v>
      </c>
      <c r="B135" s="240">
        <v>2018</v>
      </c>
      <c r="C135" s="229">
        <v>1</v>
      </c>
      <c r="D135" s="257" t="s">
        <v>11</v>
      </c>
      <c r="E135" s="283" t="s">
        <v>354</v>
      </c>
      <c r="F135" s="121">
        <f>G135+I135</f>
        <v>1</v>
      </c>
      <c r="G135" s="131">
        <v>1</v>
      </c>
      <c r="H135" s="214" t="s">
        <v>339</v>
      </c>
      <c r="I135" s="131">
        <v>0</v>
      </c>
    </row>
    <row r="136" spans="1:9" s="141" customFormat="1" ht="30">
      <c r="A136" s="212" t="s">
        <v>120</v>
      </c>
      <c r="B136" s="236">
        <v>2018</v>
      </c>
      <c r="C136" s="226">
        <v>1</v>
      </c>
      <c r="D136" s="252" t="s">
        <v>11</v>
      </c>
      <c r="E136" s="278" t="s">
        <v>361</v>
      </c>
      <c r="F136" s="119">
        <f>G136+I136</f>
        <v>5</v>
      </c>
      <c r="G136" s="124">
        <v>5</v>
      </c>
      <c r="H136" s="212" t="s">
        <v>339</v>
      </c>
      <c r="I136" s="124">
        <v>0</v>
      </c>
    </row>
    <row r="137" spans="1:9" s="141" customFormat="1" ht="30">
      <c r="A137" s="215" t="s">
        <v>121</v>
      </c>
      <c r="B137" s="234">
        <v>2017</v>
      </c>
      <c r="C137" s="224">
        <v>2</v>
      </c>
      <c r="D137" s="254" t="s">
        <v>11</v>
      </c>
      <c r="E137" s="276" t="s">
        <v>361</v>
      </c>
      <c r="F137" s="113">
        <f t="shared" si="1"/>
        <v>3</v>
      </c>
      <c r="G137" s="128">
        <v>3</v>
      </c>
      <c r="H137" s="215" t="s">
        <v>339</v>
      </c>
      <c r="I137" s="128">
        <v>0</v>
      </c>
    </row>
    <row r="138" spans="1:9" s="141" customFormat="1" ht="30.75" thickBot="1">
      <c r="A138" s="216" t="s">
        <v>122</v>
      </c>
      <c r="B138" s="237">
        <v>2016</v>
      </c>
      <c r="C138" s="227">
        <v>3</v>
      </c>
      <c r="D138" s="256" t="s">
        <v>11</v>
      </c>
      <c r="E138" s="277" t="s">
        <v>361</v>
      </c>
      <c r="F138" s="120">
        <f t="shared" si="1"/>
        <v>3</v>
      </c>
      <c r="G138" s="129">
        <v>3</v>
      </c>
      <c r="H138" s="216" t="s">
        <v>339</v>
      </c>
      <c r="I138" s="129">
        <v>0</v>
      </c>
    </row>
    <row r="139" spans="1:9" s="141" customFormat="1" ht="30">
      <c r="A139" s="212" t="s">
        <v>123</v>
      </c>
      <c r="B139" s="236">
        <v>2018</v>
      </c>
      <c r="C139" s="226">
        <v>1</v>
      </c>
      <c r="D139" s="252" t="s">
        <v>14</v>
      </c>
      <c r="E139" s="132" t="s">
        <v>359</v>
      </c>
      <c r="F139" s="119">
        <f>G139+I139</f>
        <v>4</v>
      </c>
      <c r="G139" s="124">
        <v>2</v>
      </c>
      <c r="H139" s="212" t="s">
        <v>339</v>
      </c>
      <c r="I139" s="124">
        <v>2</v>
      </c>
    </row>
    <row r="140" spans="1:9" s="141" customFormat="1" ht="30">
      <c r="A140" s="215" t="s">
        <v>124</v>
      </c>
      <c r="B140" s="234">
        <v>2017</v>
      </c>
      <c r="C140" s="224">
        <v>2</v>
      </c>
      <c r="D140" s="254" t="s">
        <v>14</v>
      </c>
      <c r="E140" s="272" t="s">
        <v>359</v>
      </c>
      <c r="F140" s="113">
        <f t="shared" si="1"/>
        <v>4</v>
      </c>
      <c r="G140" s="128">
        <v>4</v>
      </c>
      <c r="H140" s="215" t="s">
        <v>339</v>
      </c>
      <c r="I140" s="128">
        <v>0</v>
      </c>
    </row>
    <row r="141" spans="1:9" s="141" customFormat="1" ht="30.75" thickBot="1">
      <c r="A141" s="216" t="s">
        <v>125</v>
      </c>
      <c r="B141" s="237">
        <v>2016</v>
      </c>
      <c r="C141" s="227">
        <v>3</v>
      </c>
      <c r="D141" s="256" t="s">
        <v>14</v>
      </c>
      <c r="E141" s="274" t="s">
        <v>359</v>
      </c>
      <c r="F141" s="120">
        <f t="shared" si="1"/>
        <v>1</v>
      </c>
      <c r="G141" s="129">
        <v>1</v>
      </c>
      <c r="H141" s="216" t="s">
        <v>339</v>
      </c>
      <c r="I141" s="129">
        <v>0</v>
      </c>
    </row>
    <row r="142" spans="1:9" s="141" customFormat="1" ht="30.75" thickBot="1">
      <c r="A142" s="217" t="s">
        <v>126</v>
      </c>
      <c r="B142" s="241">
        <v>2018</v>
      </c>
      <c r="C142" s="231">
        <v>1</v>
      </c>
      <c r="D142" s="259" t="s">
        <v>14</v>
      </c>
      <c r="E142" s="284" t="s">
        <v>360</v>
      </c>
      <c r="F142" s="123">
        <f t="shared" si="1"/>
        <v>1</v>
      </c>
      <c r="G142" s="133">
        <v>1</v>
      </c>
      <c r="H142" s="217" t="s">
        <v>339</v>
      </c>
      <c r="I142" s="133">
        <v>0</v>
      </c>
    </row>
    <row r="143" spans="1:9" s="162" customFormat="1" ht="19.5" thickBot="1">
      <c r="A143" s="316" t="s">
        <v>321</v>
      </c>
      <c r="B143" s="317"/>
      <c r="C143" s="318"/>
      <c r="D143" s="318"/>
      <c r="E143" s="317"/>
      <c r="F143" s="321">
        <f t="shared" ref="F143:I143" si="2">SUM(F72:F142)</f>
        <v>434</v>
      </c>
      <c r="G143" s="320">
        <f t="shared" si="2"/>
        <v>252</v>
      </c>
      <c r="H143" s="319" t="s">
        <v>339</v>
      </c>
      <c r="I143" s="320">
        <f t="shared" si="2"/>
        <v>182</v>
      </c>
    </row>
    <row r="144" spans="1:9" s="169" customFormat="1" ht="21" thickBot="1">
      <c r="A144" s="218" t="s">
        <v>301</v>
      </c>
      <c r="B144" s="242"/>
      <c r="C144" s="232"/>
      <c r="D144" s="260"/>
      <c r="E144" s="242"/>
      <c r="F144" s="168">
        <f>F70+F143</f>
        <v>691</v>
      </c>
      <c r="G144" s="167">
        <f t="shared" ref="G144:I144" si="3">G70+G143</f>
        <v>485</v>
      </c>
      <c r="H144" s="308" t="s">
        <v>339</v>
      </c>
      <c r="I144" s="167">
        <f t="shared" si="3"/>
        <v>206</v>
      </c>
    </row>
    <row r="145" spans="1:9" s="158" customFormat="1" ht="21" thickBot="1">
      <c r="A145" s="155" t="s">
        <v>302</v>
      </c>
      <c r="B145" s="170"/>
      <c r="C145" s="156"/>
      <c r="D145" s="157"/>
      <c r="E145" s="170"/>
      <c r="F145" s="156"/>
      <c r="G145" s="156"/>
      <c r="H145" s="309"/>
      <c r="I145" s="170"/>
    </row>
    <row r="146" spans="1:9" s="166" customFormat="1" ht="19.5" thickBot="1">
      <c r="A146" s="171" t="s">
        <v>2</v>
      </c>
      <c r="B146" s="173"/>
      <c r="C146" s="172"/>
      <c r="D146" s="172"/>
      <c r="E146" s="173"/>
      <c r="F146" s="172"/>
      <c r="G146" s="172"/>
      <c r="H146" s="171"/>
      <c r="I146" s="173"/>
    </row>
    <row r="147" spans="1:9" s="177" customFormat="1" ht="19.5" thickBot="1">
      <c r="A147" s="219" t="s">
        <v>303</v>
      </c>
      <c r="B147" s="176"/>
      <c r="C147" s="175"/>
      <c r="D147" s="175"/>
      <c r="E147" s="176"/>
      <c r="F147" s="175"/>
      <c r="G147" s="175"/>
      <c r="H147" s="310"/>
      <c r="I147" s="176"/>
    </row>
    <row r="148" spans="1:9" s="148" customFormat="1" ht="15">
      <c r="A148" s="220" t="s">
        <v>127</v>
      </c>
      <c r="B148" s="6">
        <v>2018</v>
      </c>
      <c r="C148" s="5">
        <v>1</v>
      </c>
      <c r="D148" s="261" t="s">
        <v>128</v>
      </c>
      <c r="E148" s="90" t="s">
        <v>304</v>
      </c>
      <c r="F148" s="342">
        <f>G148+I148</f>
        <v>6</v>
      </c>
      <c r="G148" s="343">
        <v>6</v>
      </c>
      <c r="H148" s="343" t="s">
        <v>339</v>
      </c>
      <c r="I148" s="29">
        <v>0</v>
      </c>
    </row>
    <row r="149" spans="1:9" s="148" customFormat="1" ht="15.75" thickBot="1">
      <c r="A149" s="221" t="s">
        <v>129</v>
      </c>
      <c r="B149" s="8">
        <v>2017</v>
      </c>
      <c r="C149" s="7">
        <v>2</v>
      </c>
      <c r="D149" s="262" t="s">
        <v>128</v>
      </c>
      <c r="E149" s="285" t="s">
        <v>304</v>
      </c>
      <c r="F149" s="344">
        <f t="shared" ref="F149:F184" si="4">G149+I149</f>
        <v>6</v>
      </c>
      <c r="G149" s="345">
        <v>6</v>
      </c>
      <c r="H149" s="345" t="s">
        <v>339</v>
      </c>
      <c r="I149" s="346">
        <v>0</v>
      </c>
    </row>
    <row r="150" spans="1:9" s="148" customFormat="1" ht="15">
      <c r="A150" s="220" t="s">
        <v>130</v>
      </c>
      <c r="B150" s="6">
        <v>2018</v>
      </c>
      <c r="C150" s="5">
        <v>1</v>
      </c>
      <c r="D150" s="261" t="s">
        <v>131</v>
      </c>
      <c r="E150" s="90" t="s">
        <v>305</v>
      </c>
      <c r="F150" s="342">
        <f t="shared" si="4"/>
        <v>3</v>
      </c>
      <c r="G150" s="343">
        <v>0</v>
      </c>
      <c r="H150" s="343" t="s">
        <v>339</v>
      </c>
      <c r="I150" s="29">
        <v>3</v>
      </c>
    </row>
    <row r="151" spans="1:9" s="148" customFormat="1" ht="15">
      <c r="A151" s="222" t="s">
        <v>132</v>
      </c>
      <c r="B151" s="10">
        <v>2017</v>
      </c>
      <c r="C151" s="9">
        <v>2</v>
      </c>
      <c r="D151" s="263" t="s">
        <v>131</v>
      </c>
      <c r="E151" s="286" t="s">
        <v>305</v>
      </c>
      <c r="F151" s="347">
        <f t="shared" si="4"/>
        <v>2</v>
      </c>
      <c r="G151" s="348">
        <v>0</v>
      </c>
      <c r="H151" s="348" t="s">
        <v>339</v>
      </c>
      <c r="I151" s="349">
        <v>2</v>
      </c>
    </row>
    <row r="152" spans="1:9" s="148" customFormat="1" ht="15">
      <c r="A152" s="222" t="s">
        <v>133</v>
      </c>
      <c r="B152" s="10">
        <v>2016</v>
      </c>
      <c r="C152" s="9">
        <v>3</v>
      </c>
      <c r="D152" s="263" t="s">
        <v>131</v>
      </c>
      <c r="E152" s="286" t="s">
        <v>305</v>
      </c>
      <c r="F152" s="347">
        <f t="shared" si="4"/>
        <v>13</v>
      </c>
      <c r="G152" s="348">
        <v>0</v>
      </c>
      <c r="H152" s="348" t="s">
        <v>339</v>
      </c>
      <c r="I152" s="349">
        <v>13</v>
      </c>
    </row>
    <row r="153" spans="1:9" s="148" customFormat="1" ht="15">
      <c r="A153" s="222" t="s">
        <v>134</v>
      </c>
      <c r="B153" s="11">
        <v>2015</v>
      </c>
      <c r="C153" s="9">
        <v>4</v>
      </c>
      <c r="D153" s="263" t="s">
        <v>131</v>
      </c>
      <c r="E153" s="286" t="s">
        <v>305</v>
      </c>
      <c r="F153" s="350">
        <f t="shared" si="4"/>
        <v>9</v>
      </c>
      <c r="G153" s="351">
        <v>0</v>
      </c>
      <c r="H153" s="351" t="s">
        <v>339</v>
      </c>
      <c r="I153" s="352">
        <v>9</v>
      </c>
    </row>
    <row r="154" spans="1:9" s="148" customFormat="1" ht="15.75" thickBot="1">
      <c r="A154" s="221" t="s">
        <v>133</v>
      </c>
      <c r="B154" s="12">
        <v>2014</v>
      </c>
      <c r="C154" s="21">
        <v>5</v>
      </c>
      <c r="D154" s="264" t="s">
        <v>131</v>
      </c>
      <c r="E154" s="287" t="s">
        <v>305</v>
      </c>
      <c r="F154" s="353">
        <f t="shared" si="4"/>
        <v>16</v>
      </c>
      <c r="G154" s="354">
        <v>0</v>
      </c>
      <c r="H154" s="354" t="s">
        <v>339</v>
      </c>
      <c r="I154" s="355">
        <v>16</v>
      </c>
    </row>
    <row r="155" spans="1:9" s="149" customFormat="1" ht="15">
      <c r="A155" s="220" t="s">
        <v>135</v>
      </c>
      <c r="B155" s="14">
        <v>2018</v>
      </c>
      <c r="C155" s="13">
        <v>1</v>
      </c>
      <c r="D155" s="265" t="s">
        <v>136</v>
      </c>
      <c r="E155" s="92" t="s">
        <v>306</v>
      </c>
      <c r="F155" s="342">
        <f t="shared" si="4"/>
        <v>6</v>
      </c>
      <c r="G155" s="343">
        <v>6</v>
      </c>
      <c r="H155" s="343" t="s">
        <v>339</v>
      </c>
      <c r="I155" s="29">
        <v>0</v>
      </c>
    </row>
    <row r="156" spans="1:9" s="149" customFormat="1" ht="15.75" thickBot="1">
      <c r="A156" s="221" t="s">
        <v>137</v>
      </c>
      <c r="B156" s="16">
        <v>2017</v>
      </c>
      <c r="C156" s="15">
        <v>2</v>
      </c>
      <c r="D156" s="266" t="s">
        <v>136</v>
      </c>
      <c r="E156" s="93" t="s">
        <v>306</v>
      </c>
      <c r="F156" s="344">
        <f t="shared" si="4"/>
        <v>6</v>
      </c>
      <c r="G156" s="345">
        <v>6</v>
      </c>
      <c r="H156" s="345" t="s">
        <v>339</v>
      </c>
      <c r="I156" s="346">
        <v>0</v>
      </c>
    </row>
    <row r="157" spans="1:9" s="148" customFormat="1" ht="15">
      <c r="A157" s="220" t="s">
        <v>138</v>
      </c>
      <c r="B157" s="14">
        <v>2018</v>
      </c>
      <c r="C157" s="13">
        <v>1</v>
      </c>
      <c r="D157" s="261" t="s">
        <v>139</v>
      </c>
      <c r="E157" s="90" t="s">
        <v>307</v>
      </c>
      <c r="F157" s="342">
        <f t="shared" si="4"/>
        <v>6</v>
      </c>
      <c r="G157" s="343">
        <v>4</v>
      </c>
      <c r="H157" s="343" t="s">
        <v>339</v>
      </c>
      <c r="I157" s="29">
        <v>2</v>
      </c>
    </row>
    <row r="158" spans="1:9" s="148" customFormat="1" ht="15">
      <c r="A158" s="222" t="s">
        <v>140</v>
      </c>
      <c r="B158" s="243">
        <v>2017</v>
      </c>
      <c r="C158" s="17">
        <v>2</v>
      </c>
      <c r="D158" s="263" t="s">
        <v>139</v>
      </c>
      <c r="E158" s="286" t="s">
        <v>307</v>
      </c>
      <c r="F158" s="347">
        <f t="shared" si="4"/>
        <v>5</v>
      </c>
      <c r="G158" s="348">
        <v>3</v>
      </c>
      <c r="H158" s="348" t="s">
        <v>339</v>
      </c>
      <c r="I158" s="349">
        <v>2</v>
      </c>
    </row>
    <row r="159" spans="1:9" s="148" customFormat="1" ht="15">
      <c r="A159" s="222" t="s">
        <v>141</v>
      </c>
      <c r="B159" s="243">
        <v>2016</v>
      </c>
      <c r="C159" s="17">
        <v>3</v>
      </c>
      <c r="D159" s="263" t="s">
        <v>139</v>
      </c>
      <c r="E159" s="286" t="s">
        <v>307</v>
      </c>
      <c r="F159" s="347">
        <f t="shared" si="4"/>
        <v>15</v>
      </c>
      <c r="G159" s="348">
        <v>3</v>
      </c>
      <c r="H159" s="348" t="s">
        <v>339</v>
      </c>
      <c r="I159" s="349">
        <v>12</v>
      </c>
    </row>
    <row r="160" spans="1:9" s="148" customFormat="1" ht="15.75" thickBot="1">
      <c r="A160" s="221" t="s">
        <v>142</v>
      </c>
      <c r="B160" s="244">
        <v>2015</v>
      </c>
      <c r="C160" s="18">
        <v>4</v>
      </c>
      <c r="D160" s="267" t="s">
        <v>139</v>
      </c>
      <c r="E160" s="288" t="s">
        <v>307</v>
      </c>
      <c r="F160" s="356">
        <f t="shared" si="4"/>
        <v>11</v>
      </c>
      <c r="G160" s="357">
        <v>1</v>
      </c>
      <c r="H160" s="357" t="s">
        <v>339</v>
      </c>
      <c r="I160" s="358">
        <v>10</v>
      </c>
    </row>
    <row r="161" spans="1:9" s="148" customFormat="1" ht="15">
      <c r="A161" s="220" t="s">
        <v>143</v>
      </c>
      <c r="B161" s="8">
        <v>2017</v>
      </c>
      <c r="C161" s="7">
        <v>2</v>
      </c>
      <c r="D161" s="261" t="s">
        <v>139</v>
      </c>
      <c r="E161" s="90" t="s">
        <v>308</v>
      </c>
      <c r="F161" s="344">
        <f t="shared" si="4"/>
        <v>4</v>
      </c>
      <c r="G161" s="345">
        <v>1</v>
      </c>
      <c r="H161" s="345" t="s">
        <v>339</v>
      </c>
      <c r="I161" s="346">
        <v>3</v>
      </c>
    </row>
    <row r="162" spans="1:9" s="148" customFormat="1" ht="15.75" thickBot="1">
      <c r="A162" s="221" t="s">
        <v>144</v>
      </c>
      <c r="B162" s="8">
        <v>2016</v>
      </c>
      <c r="C162" s="7">
        <v>3</v>
      </c>
      <c r="D162" s="267" t="s">
        <v>139</v>
      </c>
      <c r="E162" s="285" t="s">
        <v>308</v>
      </c>
      <c r="F162" s="359">
        <f t="shared" si="4"/>
        <v>2</v>
      </c>
      <c r="G162" s="360">
        <v>1</v>
      </c>
      <c r="H162" s="360" t="s">
        <v>339</v>
      </c>
      <c r="I162" s="361">
        <v>1</v>
      </c>
    </row>
    <row r="163" spans="1:9" s="148" customFormat="1" ht="15">
      <c r="A163" s="220" t="s">
        <v>145</v>
      </c>
      <c r="B163" s="14">
        <v>2018</v>
      </c>
      <c r="C163" s="13">
        <v>1</v>
      </c>
      <c r="D163" s="261" t="s">
        <v>139</v>
      </c>
      <c r="E163" s="90" t="s">
        <v>309</v>
      </c>
      <c r="F163" s="342">
        <f t="shared" si="4"/>
        <v>2</v>
      </c>
      <c r="G163" s="343">
        <v>2</v>
      </c>
      <c r="H163" s="343" t="s">
        <v>339</v>
      </c>
      <c r="I163" s="29">
        <v>0</v>
      </c>
    </row>
    <row r="164" spans="1:9" s="148" customFormat="1" ht="15">
      <c r="A164" s="222" t="s">
        <v>146</v>
      </c>
      <c r="B164" s="243">
        <v>2017</v>
      </c>
      <c r="C164" s="17">
        <v>2</v>
      </c>
      <c r="D164" s="263" t="s">
        <v>139</v>
      </c>
      <c r="E164" s="286" t="s">
        <v>309</v>
      </c>
      <c r="F164" s="347">
        <f t="shared" si="4"/>
        <v>3</v>
      </c>
      <c r="G164" s="348">
        <v>1</v>
      </c>
      <c r="H164" s="348" t="s">
        <v>339</v>
      </c>
      <c r="I164" s="349">
        <v>2</v>
      </c>
    </row>
    <row r="165" spans="1:9" s="148" customFormat="1" ht="15">
      <c r="A165" s="222" t="s">
        <v>147</v>
      </c>
      <c r="B165" s="243">
        <v>2016</v>
      </c>
      <c r="C165" s="17">
        <v>3</v>
      </c>
      <c r="D165" s="263" t="s">
        <v>139</v>
      </c>
      <c r="E165" s="286" t="s">
        <v>309</v>
      </c>
      <c r="F165" s="347">
        <f t="shared" si="4"/>
        <v>1</v>
      </c>
      <c r="G165" s="348">
        <v>0</v>
      </c>
      <c r="H165" s="348" t="s">
        <v>339</v>
      </c>
      <c r="I165" s="349">
        <v>1</v>
      </c>
    </row>
    <row r="166" spans="1:9" s="148" customFormat="1" ht="15.75" thickBot="1">
      <c r="A166" s="221" t="s">
        <v>148</v>
      </c>
      <c r="B166" s="244">
        <v>2015</v>
      </c>
      <c r="C166" s="20">
        <v>4</v>
      </c>
      <c r="D166" s="267" t="s">
        <v>139</v>
      </c>
      <c r="E166" s="288" t="s">
        <v>309</v>
      </c>
      <c r="F166" s="356">
        <f t="shared" si="4"/>
        <v>4</v>
      </c>
      <c r="G166" s="357">
        <v>1</v>
      </c>
      <c r="H166" s="357" t="s">
        <v>339</v>
      </c>
      <c r="I166" s="358">
        <v>3</v>
      </c>
    </row>
    <row r="167" spans="1:9" s="149" customFormat="1" ht="15.75" thickBot="1">
      <c r="A167" s="223" t="s">
        <v>149</v>
      </c>
      <c r="B167" s="243">
        <v>2016</v>
      </c>
      <c r="C167" s="17">
        <v>3</v>
      </c>
      <c r="D167" s="263" t="s">
        <v>139</v>
      </c>
      <c r="E167" s="286" t="s">
        <v>309</v>
      </c>
      <c r="F167" s="347">
        <f t="shared" si="4"/>
        <v>3</v>
      </c>
      <c r="G167" s="348">
        <v>1</v>
      </c>
      <c r="H167" s="348" t="s">
        <v>339</v>
      </c>
      <c r="I167" s="349">
        <v>2</v>
      </c>
    </row>
    <row r="168" spans="1:9" s="148" customFormat="1" ht="30.75" thickBot="1">
      <c r="A168" s="223" t="s">
        <v>150</v>
      </c>
      <c r="B168" s="6">
        <v>2017</v>
      </c>
      <c r="C168" s="5">
        <v>2</v>
      </c>
      <c r="D168" s="261" t="s">
        <v>151</v>
      </c>
      <c r="E168" s="90" t="s">
        <v>310</v>
      </c>
      <c r="F168" s="342">
        <f t="shared" si="4"/>
        <v>1</v>
      </c>
      <c r="G168" s="343">
        <v>0</v>
      </c>
      <c r="H168" s="343" t="s">
        <v>339</v>
      </c>
      <c r="I168" s="29">
        <v>1</v>
      </c>
    </row>
    <row r="169" spans="1:9" s="148" customFormat="1" ht="30">
      <c r="A169" s="220" t="s">
        <v>152</v>
      </c>
      <c r="B169" s="6">
        <v>2018</v>
      </c>
      <c r="C169" s="5">
        <v>1</v>
      </c>
      <c r="D169" s="261" t="s">
        <v>153</v>
      </c>
      <c r="E169" s="90" t="s">
        <v>311</v>
      </c>
      <c r="F169" s="342">
        <f t="shared" si="4"/>
        <v>6</v>
      </c>
      <c r="G169" s="343">
        <v>6</v>
      </c>
      <c r="H169" s="343" t="s">
        <v>339</v>
      </c>
      <c r="I169" s="29">
        <v>0</v>
      </c>
    </row>
    <row r="170" spans="1:9" s="148" customFormat="1" ht="30.75" thickBot="1">
      <c r="A170" s="221" t="s">
        <v>154</v>
      </c>
      <c r="B170" s="22">
        <v>2016</v>
      </c>
      <c r="C170" s="21">
        <v>3</v>
      </c>
      <c r="D170" s="264" t="s">
        <v>153</v>
      </c>
      <c r="E170" s="287" t="s">
        <v>311</v>
      </c>
      <c r="F170" s="362">
        <f t="shared" si="4"/>
        <v>7</v>
      </c>
      <c r="G170" s="363">
        <v>4</v>
      </c>
      <c r="H170" s="363" t="s">
        <v>339</v>
      </c>
      <c r="I170" s="364">
        <v>3</v>
      </c>
    </row>
    <row r="171" spans="1:9" s="148" customFormat="1" ht="30">
      <c r="A171" s="220" t="s">
        <v>155</v>
      </c>
      <c r="B171" s="6">
        <v>2017</v>
      </c>
      <c r="C171" s="5">
        <v>2</v>
      </c>
      <c r="D171" s="261" t="s">
        <v>153</v>
      </c>
      <c r="E171" s="90" t="s">
        <v>312</v>
      </c>
      <c r="F171" s="342">
        <f t="shared" si="4"/>
        <v>4</v>
      </c>
      <c r="G171" s="343">
        <v>4</v>
      </c>
      <c r="H171" s="343" t="s">
        <v>339</v>
      </c>
      <c r="I171" s="29">
        <v>0</v>
      </c>
    </row>
    <row r="172" spans="1:9" s="148" customFormat="1" ht="30.75" thickBot="1">
      <c r="A172" s="221" t="s">
        <v>156</v>
      </c>
      <c r="B172" s="19">
        <v>2015</v>
      </c>
      <c r="C172" s="23">
        <v>4</v>
      </c>
      <c r="D172" s="267" t="s">
        <v>153</v>
      </c>
      <c r="E172" s="288" t="s">
        <v>312</v>
      </c>
      <c r="F172" s="356">
        <f t="shared" si="4"/>
        <v>2</v>
      </c>
      <c r="G172" s="357">
        <v>2</v>
      </c>
      <c r="H172" s="357" t="s">
        <v>339</v>
      </c>
      <c r="I172" s="358">
        <v>0</v>
      </c>
    </row>
    <row r="173" spans="1:9" s="150" customFormat="1" ht="30">
      <c r="A173" s="220" t="s">
        <v>157</v>
      </c>
      <c r="B173" s="24">
        <v>2018</v>
      </c>
      <c r="C173" s="15">
        <v>1</v>
      </c>
      <c r="D173" s="268" t="s">
        <v>158</v>
      </c>
      <c r="E173" s="289" t="s">
        <v>313</v>
      </c>
      <c r="F173" s="365">
        <f t="shared" si="4"/>
        <v>8</v>
      </c>
      <c r="G173" s="366">
        <v>7</v>
      </c>
      <c r="H173" s="366" t="s">
        <v>339</v>
      </c>
      <c r="I173" s="367">
        <v>1</v>
      </c>
    </row>
    <row r="174" spans="1:9" s="148" customFormat="1" ht="30">
      <c r="A174" s="222" t="s">
        <v>159</v>
      </c>
      <c r="B174" s="8">
        <v>2017</v>
      </c>
      <c r="C174" s="7">
        <v>2</v>
      </c>
      <c r="D174" s="262" t="s">
        <v>158</v>
      </c>
      <c r="E174" s="289" t="s">
        <v>313</v>
      </c>
      <c r="F174" s="344">
        <f t="shared" si="4"/>
        <v>7</v>
      </c>
      <c r="G174" s="345">
        <v>6</v>
      </c>
      <c r="H174" s="345" t="s">
        <v>339</v>
      </c>
      <c r="I174" s="346">
        <v>1</v>
      </c>
    </row>
    <row r="175" spans="1:9" s="148" customFormat="1" ht="30">
      <c r="A175" s="222" t="s">
        <v>160</v>
      </c>
      <c r="B175" s="8">
        <v>2016</v>
      </c>
      <c r="C175" s="7">
        <v>3</v>
      </c>
      <c r="D175" s="262" t="s">
        <v>158</v>
      </c>
      <c r="E175" s="289" t="s">
        <v>313</v>
      </c>
      <c r="F175" s="344">
        <f t="shared" si="4"/>
        <v>3</v>
      </c>
      <c r="G175" s="345">
        <v>3</v>
      </c>
      <c r="H175" s="345" t="s">
        <v>339</v>
      </c>
      <c r="I175" s="346">
        <v>0</v>
      </c>
    </row>
    <row r="176" spans="1:9" s="148" customFormat="1" ht="30">
      <c r="A176" s="222" t="s">
        <v>161</v>
      </c>
      <c r="B176" s="8">
        <v>2015</v>
      </c>
      <c r="C176" s="7">
        <v>4</v>
      </c>
      <c r="D176" s="262" t="s">
        <v>158</v>
      </c>
      <c r="E176" s="289" t="s">
        <v>313</v>
      </c>
      <c r="F176" s="344">
        <f t="shared" si="4"/>
        <v>7</v>
      </c>
      <c r="G176" s="345">
        <v>6</v>
      </c>
      <c r="H176" s="345" t="s">
        <v>339</v>
      </c>
      <c r="I176" s="346">
        <v>1</v>
      </c>
    </row>
    <row r="177" spans="1:9" s="148" customFormat="1" ht="30">
      <c r="A177" s="222" t="s">
        <v>162</v>
      </c>
      <c r="B177" s="8">
        <v>2014</v>
      </c>
      <c r="C177" s="7">
        <v>5</v>
      </c>
      <c r="D177" s="262" t="s">
        <v>158</v>
      </c>
      <c r="E177" s="289" t="s">
        <v>313</v>
      </c>
      <c r="F177" s="344">
        <f t="shared" si="4"/>
        <v>10</v>
      </c>
      <c r="G177" s="345">
        <v>9</v>
      </c>
      <c r="H177" s="345" t="s">
        <v>339</v>
      </c>
      <c r="I177" s="346">
        <v>1</v>
      </c>
    </row>
    <row r="178" spans="1:9" s="148" customFormat="1" ht="30.75" thickBot="1">
      <c r="A178" s="221" t="s">
        <v>163</v>
      </c>
      <c r="B178" s="26">
        <v>2013</v>
      </c>
      <c r="C178" s="9">
        <v>6</v>
      </c>
      <c r="D178" s="262" t="s">
        <v>158</v>
      </c>
      <c r="E178" s="290" t="s">
        <v>313</v>
      </c>
      <c r="F178" s="347">
        <f t="shared" si="4"/>
        <v>9</v>
      </c>
      <c r="G178" s="348">
        <v>8</v>
      </c>
      <c r="H178" s="348" t="s">
        <v>339</v>
      </c>
      <c r="I178" s="349">
        <v>1</v>
      </c>
    </row>
    <row r="179" spans="1:9" s="148" customFormat="1" ht="30">
      <c r="A179" s="220" t="s">
        <v>164</v>
      </c>
      <c r="B179" s="25">
        <v>2018</v>
      </c>
      <c r="C179" s="5">
        <v>1</v>
      </c>
      <c r="D179" s="99" t="s">
        <v>165</v>
      </c>
      <c r="E179" s="101" t="s">
        <v>314</v>
      </c>
      <c r="F179" s="368">
        <f t="shared" si="4"/>
        <v>8</v>
      </c>
      <c r="G179" s="369">
        <v>7</v>
      </c>
      <c r="H179" s="369" t="s">
        <v>339</v>
      </c>
      <c r="I179" s="370">
        <v>1</v>
      </c>
    </row>
    <row r="180" spans="1:9" s="148" customFormat="1" ht="30">
      <c r="A180" s="222" t="s">
        <v>166</v>
      </c>
      <c r="B180" s="8">
        <v>2017</v>
      </c>
      <c r="C180" s="7">
        <v>2</v>
      </c>
      <c r="D180" s="100" t="s">
        <v>165</v>
      </c>
      <c r="E180" s="91" t="s">
        <v>314</v>
      </c>
      <c r="F180" s="359">
        <f t="shared" si="4"/>
        <v>11</v>
      </c>
      <c r="G180" s="360">
        <v>8</v>
      </c>
      <c r="H180" s="360" t="s">
        <v>339</v>
      </c>
      <c r="I180" s="361">
        <v>3</v>
      </c>
    </row>
    <row r="181" spans="1:9" s="148" customFormat="1" ht="30">
      <c r="A181" s="222" t="s">
        <v>167</v>
      </c>
      <c r="B181" s="8">
        <v>2016</v>
      </c>
      <c r="C181" s="7">
        <v>3</v>
      </c>
      <c r="D181" s="100" t="s">
        <v>165</v>
      </c>
      <c r="E181" s="91" t="s">
        <v>314</v>
      </c>
      <c r="F181" s="359">
        <f t="shared" si="4"/>
        <v>11</v>
      </c>
      <c r="G181" s="360">
        <v>8</v>
      </c>
      <c r="H181" s="360" t="s">
        <v>339</v>
      </c>
      <c r="I181" s="361">
        <v>3</v>
      </c>
    </row>
    <row r="182" spans="1:9" s="148" customFormat="1" ht="30">
      <c r="A182" s="222" t="s">
        <v>168</v>
      </c>
      <c r="B182" s="8">
        <v>2015</v>
      </c>
      <c r="C182" s="7">
        <v>4</v>
      </c>
      <c r="D182" s="100" t="s">
        <v>165</v>
      </c>
      <c r="E182" s="91" t="s">
        <v>314</v>
      </c>
      <c r="F182" s="344">
        <f t="shared" si="4"/>
        <v>9</v>
      </c>
      <c r="G182" s="345">
        <v>9</v>
      </c>
      <c r="H182" s="345" t="s">
        <v>339</v>
      </c>
      <c r="I182" s="346">
        <v>0</v>
      </c>
    </row>
    <row r="183" spans="1:9" s="148" customFormat="1" ht="30">
      <c r="A183" s="222" t="s">
        <v>169</v>
      </c>
      <c r="B183" s="8">
        <v>2014</v>
      </c>
      <c r="C183" s="7">
        <v>5</v>
      </c>
      <c r="D183" s="100" t="s">
        <v>165</v>
      </c>
      <c r="E183" s="91" t="s">
        <v>314</v>
      </c>
      <c r="F183" s="344">
        <f t="shared" si="4"/>
        <v>15</v>
      </c>
      <c r="G183" s="345">
        <v>10</v>
      </c>
      <c r="H183" s="345" t="s">
        <v>339</v>
      </c>
      <c r="I183" s="346">
        <v>5</v>
      </c>
    </row>
    <row r="184" spans="1:9" s="148" customFormat="1" ht="30.75" thickBot="1">
      <c r="A184" s="221" t="s">
        <v>170</v>
      </c>
      <c r="B184" s="26">
        <v>2013</v>
      </c>
      <c r="C184" s="27">
        <v>6</v>
      </c>
      <c r="D184" s="100" t="s">
        <v>165</v>
      </c>
      <c r="E184" s="102" t="s">
        <v>314</v>
      </c>
      <c r="F184" s="371">
        <f t="shared" si="4"/>
        <v>7</v>
      </c>
      <c r="G184" s="372">
        <v>7</v>
      </c>
      <c r="H184" s="372" t="s">
        <v>339</v>
      </c>
      <c r="I184" s="373">
        <v>0</v>
      </c>
    </row>
    <row r="185" spans="1:9" s="337" customFormat="1" ht="19.5" thickBot="1">
      <c r="A185" s="324" t="s">
        <v>318</v>
      </c>
      <c r="B185" s="175"/>
      <c r="C185" s="175"/>
      <c r="D185" s="175"/>
      <c r="E185" s="335"/>
      <c r="F185" s="391">
        <f>SUM(F148:F184)</f>
        <v>248</v>
      </c>
      <c r="G185" s="336">
        <f t="shared" ref="G185:I185" si="5">SUM(G148:G184)</f>
        <v>146</v>
      </c>
      <c r="H185" s="336" t="s">
        <v>339</v>
      </c>
      <c r="I185" s="279">
        <f t="shared" si="5"/>
        <v>102</v>
      </c>
    </row>
    <row r="186" spans="1:9" s="393" customFormat="1" ht="19.5" thickBot="1">
      <c r="A186" s="191" t="s">
        <v>171</v>
      </c>
      <c r="B186" s="192"/>
      <c r="C186" s="192"/>
      <c r="D186" s="192"/>
      <c r="E186" s="191"/>
      <c r="F186" s="192"/>
      <c r="G186" s="192"/>
      <c r="H186" s="392"/>
      <c r="I186" s="191"/>
    </row>
    <row r="187" spans="1:9" s="151" customFormat="1" ht="15">
      <c r="A187" s="103" t="s">
        <v>172</v>
      </c>
      <c r="B187" s="24">
        <v>2018</v>
      </c>
      <c r="C187" s="13">
        <v>1</v>
      </c>
      <c r="D187" s="269" t="s">
        <v>173</v>
      </c>
      <c r="E187" s="291" t="s">
        <v>315</v>
      </c>
      <c r="F187" s="374">
        <f t="shared" ref="F187:F194" si="6">G187+I187</f>
        <v>20</v>
      </c>
      <c r="G187" s="375">
        <v>6</v>
      </c>
      <c r="H187" s="376" t="s">
        <v>339</v>
      </c>
      <c r="I187" s="377">
        <v>14</v>
      </c>
    </row>
    <row r="188" spans="1:9" s="151" customFormat="1" ht="15">
      <c r="A188" s="104" t="s">
        <v>175</v>
      </c>
      <c r="B188" s="10">
        <v>2017</v>
      </c>
      <c r="C188" s="9">
        <v>2</v>
      </c>
      <c r="D188" s="263" t="s">
        <v>173</v>
      </c>
      <c r="E188" s="292" t="s">
        <v>315</v>
      </c>
      <c r="F188" s="347">
        <f>G188+I188</f>
        <v>18</v>
      </c>
      <c r="G188" s="378">
        <v>7</v>
      </c>
      <c r="H188" s="348" t="s">
        <v>339</v>
      </c>
      <c r="I188" s="349">
        <v>11</v>
      </c>
    </row>
    <row r="189" spans="1:9" s="151" customFormat="1" ht="15">
      <c r="A189" s="104" t="s">
        <v>177</v>
      </c>
      <c r="B189" s="10">
        <v>2016</v>
      </c>
      <c r="C189" s="9">
        <v>3</v>
      </c>
      <c r="D189" s="263" t="s">
        <v>173</v>
      </c>
      <c r="E189" s="292" t="s">
        <v>315</v>
      </c>
      <c r="F189" s="347">
        <f>G189+I189</f>
        <v>28</v>
      </c>
      <c r="G189" s="378">
        <v>8</v>
      </c>
      <c r="H189" s="348" t="s">
        <v>339</v>
      </c>
      <c r="I189" s="349">
        <v>20</v>
      </c>
    </row>
    <row r="190" spans="1:9" s="151" customFormat="1" ht="15.75" thickBot="1">
      <c r="A190" s="105" t="s">
        <v>179</v>
      </c>
      <c r="B190" s="26">
        <v>2015</v>
      </c>
      <c r="C190" s="108">
        <v>4</v>
      </c>
      <c r="D190" s="270" t="s">
        <v>173</v>
      </c>
      <c r="E190" s="293" t="s">
        <v>315</v>
      </c>
      <c r="F190" s="379">
        <f>G190+I190</f>
        <v>24</v>
      </c>
      <c r="G190" s="380">
        <v>7</v>
      </c>
      <c r="H190" s="381" t="s">
        <v>339</v>
      </c>
      <c r="I190" s="382">
        <v>17</v>
      </c>
    </row>
    <row r="191" spans="1:9" s="151" customFormat="1" ht="15">
      <c r="A191" s="106" t="s">
        <v>174</v>
      </c>
      <c r="B191" s="25">
        <v>2018</v>
      </c>
      <c r="C191" s="15">
        <v>1</v>
      </c>
      <c r="D191" s="268" t="s">
        <v>173</v>
      </c>
      <c r="E191" s="289" t="s">
        <v>316</v>
      </c>
      <c r="F191" s="365">
        <f t="shared" si="6"/>
        <v>4</v>
      </c>
      <c r="G191" s="383">
        <v>4</v>
      </c>
      <c r="H191" s="366" t="s">
        <v>339</v>
      </c>
      <c r="I191" s="367">
        <v>0</v>
      </c>
    </row>
    <row r="192" spans="1:9" s="151" customFormat="1" ht="15">
      <c r="A192" s="107" t="s">
        <v>176</v>
      </c>
      <c r="B192" s="10">
        <v>2017</v>
      </c>
      <c r="C192" s="9">
        <v>2</v>
      </c>
      <c r="D192" s="263" t="s">
        <v>173</v>
      </c>
      <c r="E192" s="292" t="s">
        <v>316</v>
      </c>
      <c r="F192" s="347">
        <f t="shared" si="6"/>
        <v>4</v>
      </c>
      <c r="G192" s="378">
        <v>3</v>
      </c>
      <c r="H192" s="348" t="s">
        <v>339</v>
      </c>
      <c r="I192" s="349">
        <v>1</v>
      </c>
    </row>
    <row r="193" spans="1:9" s="151" customFormat="1" ht="15">
      <c r="A193" s="107" t="s">
        <v>178</v>
      </c>
      <c r="B193" s="10">
        <v>2016</v>
      </c>
      <c r="C193" s="9">
        <v>3</v>
      </c>
      <c r="D193" s="263" t="s">
        <v>173</v>
      </c>
      <c r="E193" s="292" t="s">
        <v>316</v>
      </c>
      <c r="F193" s="347">
        <f t="shared" si="6"/>
        <v>7</v>
      </c>
      <c r="G193" s="378">
        <v>4</v>
      </c>
      <c r="H193" s="348" t="s">
        <v>339</v>
      </c>
      <c r="I193" s="349">
        <v>3</v>
      </c>
    </row>
    <row r="194" spans="1:9" s="151" customFormat="1" ht="15.75" thickBot="1">
      <c r="A194" s="328" t="s">
        <v>180</v>
      </c>
      <c r="B194" s="28">
        <v>2015</v>
      </c>
      <c r="C194" s="27">
        <v>4</v>
      </c>
      <c r="D194" s="329" t="s">
        <v>173</v>
      </c>
      <c r="E194" s="330" t="s">
        <v>316</v>
      </c>
      <c r="F194" s="371">
        <f t="shared" si="6"/>
        <v>17</v>
      </c>
      <c r="G194" s="384">
        <v>5</v>
      </c>
      <c r="H194" s="372" t="s">
        <v>339</v>
      </c>
      <c r="I194" s="373">
        <v>12</v>
      </c>
    </row>
    <row r="195" spans="1:9" s="182" customFormat="1" ht="19.5" thickBot="1">
      <c r="A195" s="193" t="s">
        <v>319</v>
      </c>
      <c r="B195" s="194"/>
      <c r="C195" s="194"/>
      <c r="D195" s="194"/>
      <c r="E195" s="331"/>
      <c r="F195" s="332">
        <f>SUM(F187:F194)</f>
        <v>122</v>
      </c>
      <c r="G195" s="333">
        <f>SUM(G187:G194)</f>
        <v>44</v>
      </c>
      <c r="H195" s="198" t="s">
        <v>339</v>
      </c>
      <c r="I195" s="197">
        <f>SUM(I187:I194)</f>
        <v>78</v>
      </c>
    </row>
    <row r="196" spans="1:9" s="182" customFormat="1" ht="19.5" thickBot="1">
      <c r="A196" s="324" t="s">
        <v>320</v>
      </c>
      <c r="B196" s="325"/>
      <c r="C196" s="325"/>
      <c r="D196" s="325"/>
      <c r="E196" s="326"/>
      <c r="F196" s="327">
        <f>F185+F195</f>
        <v>370</v>
      </c>
      <c r="G196" s="161">
        <f>G185+G195</f>
        <v>190</v>
      </c>
      <c r="H196" s="307" t="s">
        <v>339</v>
      </c>
      <c r="I196" s="160">
        <f>I185+I195</f>
        <v>180</v>
      </c>
    </row>
    <row r="197" spans="1:9" s="166" customFormat="1" ht="19.5" thickBot="1">
      <c r="A197" s="163" t="s">
        <v>12</v>
      </c>
      <c r="B197" s="164"/>
      <c r="C197" s="164"/>
      <c r="D197" s="164"/>
      <c r="E197" s="165"/>
      <c r="F197" s="164"/>
      <c r="G197" s="164"/>
      <c r="H197" s="163"/>
      <c r="I197" s="165"/>
    </row>
    <row r="198" spans="1:9" s="177" customFormat="1" ht="19.5" thickBot="1">
      <c r="A198" s="180" t="s">
        <v>303</v>
      </c>
      <c r="B198" s="181"/>
      <c r="C198" s="181"/>
      <c r="D198" s="181"/>
      <c r="E198" s="294"/>
      <c r="F198" s="181"/>
      <c r="G198" s="181"/>
      <c r="H198" s="181"/>
      <c r="I198" s="294"/>
    </row>
    <row r="199" spans="1:9" s="152" customFormat="1" ht="15.75" thickBot="1">
      <c r="A199" s="29" t="s">
        <v>181</v>
      </c>
      <c r="B199" s="4">
        <v>2018</v>
      </c>
      <c r="C199" s="6">
        <v>1</v>
      </c>
      <c r="D199" s="30" t="s">
        <v>182</v>
      </c>
      <c r="E199" s="90" t="s">
        <v>317</v>
      </c>
      <c r="F199" s="385">
        <f t="shared" ref="F199" si="7">G199+I199</f>
        <v>10</v>
      </c>
      <c r="G199" s="386">
        <v>10</v>
      </c>
      <c r="H199" s="343" t="s">
        <v>339</v>
      </c>
      <c r="I199" s="29">
        <v>0</v>
      </c>
    </row>
    <row r="200" spans="1:9" s="182" customFormat="1" ht="19.5" thickBot="1">
      <c r="A200" s="199" t="s">
        <v>322</v>
      </c>
      <c r="B200" s="181"/>
      <c r="C200" s="181"/>
      <c r="D200" s="181"/>
      <c r="E200" s="322"/>
      <c r="F200" s="323">
        <f t="shared" ref="F200:I200" si="8">SUM(F199:F199)</f>
        <v>10</v>
      </c>
      <c r="G200" s="321">
        <f t="shared" si="8"/>
        <v>10</v>
      </c>
      <c r="H200" s="319" t="s">
        <v>339</v>
      </c>
      <c r="I200" s="320">
        <f t="shared" si="8"/>
        <v>0</v>
      </c>
    </row>
    <row r="201" spans="1:9" s="190" customFormat="1" ht="21" thickBot="1">
      <c r="A201" s="183" t="s">
        <v>336</v>
      </c>
      <c r="B201" s="184"/>
      <c r="C201" s="184"/>
      <c r="D201" s="184"/>
      <c r="E201" s="186"/>
      <c r="F201" s="204">
        <f t="shared" ref="F201:I201" si="9">F196+F200</f>
        <v>380</v>
      </c>
      <c r="G201" s="188">
        <f t="shared" si="9"/>
        <v>200</v>
      </c>
      <c r="H201" s="188" t="s">
        <v>339</v>
      </c>
      <c r="I201" s="187">
        <f t="shared" si="9"/>
        <v>180</v>
      </c>
    </row>
    <row r="202" spans="1:9" s="158" customFormat="1" ht="21" thickBot="1">
      <c r="A202" s="155" t="s">
        <v>323</v>
      </c>
      <c r="B202" s="156"/>
      <c r="C202" s="156"/>
      <c r="D202" s="157"/>
      <c r="E202" s="156"/>
      <c r="F202" s="156"/>
      <c r="G202" s="156"/>
      <c r="H202" s="156"/>
      <c r="I202" s="170"/>
    </row>
    <row r="203" spans="1:9" s="166" customFormat="1" ht="16.5" customHeight="1" thickBot="1">
      <c r="A203" s="171" t="s">
        <v>2</v>
      </c>
      <c r="B203" s="172"/>
      <c r="C203" s="172"/>
      <c r="D203" s="172"/>
      <c r="E203" s="172"/>
      <c r="F203" s="172"/>
      <c r="G203" s="172"/>
      <c r="H203" s="172"/>
      <c r="I203" s="173"/>
    </row>
    <row r="204" spans="1:9" s="177" customFormat="1" ht="19.5" thickBot="1">
      <c r="A204" s="174" t="s">
        <v>303</v>
      </c>
      <c r="B204" s="175"/>
      <c r="C204" s="175"/>
      <c r="D204" s="175"/>
      <c r="E204" s="175"/>
      <c r="F204" s="175"/>
      <c r="G204" s="175"/>
      <c r="H204" s="175"/>
      <c r="I204" s="176"/>
    </row>
    <row r="205" spans="1:9" s="153" customFormat="1" ht="30">
      <c r="A205" s="31" t="s">
        <v>324</v>
      </c>
      <c r="B205" s="32">
        <v>2018</v>
      </c>
      <c r="C205" s="32">
        <v>1</v>
      </c>
      <c r="D205" s="33" t="s">
        <v>183</v>
      </c>
      <c r="E205" s="68" t="s">
        <v>408</v>
      </c>
      <c r="F205" s="31">
        <v>13</v>
      </c>
      <c r="G205" s="34">
        <v>10</v>
      </c>
      <c r="H205" s="115" t="s">
        <v>339</v>
      </c>
      <c r="I205" s="31">
        <v>3</v>
      </c>
    </row>
    <row r="206" spans="1:9" s="153" customFormat="1" ht="30">
      <c r="A206" s="36" t="s">
        <v>325</v>
      </c>
      <c r="B206" s="37">
        <v>2017</v>
      </c>
      <c r="C206" s="37">
        <v>2</v>
      </c>
      <c r="D206" s="38" t="s">
        <v>183</v>
      </c>
      <c r="E206" s="69" t="s">
        <v>408</v>
      </c>
      <c r="F206" s="36">
        <v>4</v>
      </c>
      <c r="G206" s="39">
        <v>2</v>
      </c>
      <c r="H206" s="116" t="s">
        <v>339</v>
      </c>
      <c r="I206" s="36">
        <v>2</v>
      </c>
    </row>
    <row r="207" spans="1:9" s="153" customFormat="1" ht="30">
      <c r="A207" s="41" t="s">
        <v>295</v>
      </c>
      <c r="B207" s="42" t="s">
        <v>295</v>
      </c>
      <c r="C207" s="43">
        <v>3</v>
      </c>
      <c r="D207" s="44" t="s">
        <v>183</v>
      </c>
      <c r="E207" s="56" t="s">
        <v>408</v>
      </c>
      <c r="F207" s="40">
        <v>1</v>
      </c>
      <c r="G207" s="39">
        <v>1</v>
      </c>
      <c r="H207" s="116" t="s">
        <v>339</v>
      </c>
      <c r="I207" s="36">
        <v>0</v>
      </c>
    </row>
    <row r="208" spans="1:9" s="153" customFormat="1" ht="15.75" thickBot="1">
      <c r="A208" s="45" t="s">
        <v>326</v>
      </c>
      <c r="B208" s="46">
        <v>2015</v>
      </c>
      <c r="C208" s="47">
        <v>4</v>
      </c>
      <c r="D208" s="48" t="s">
        <v>183</v>
      </c>
      <c r="E208" s="47" t="s">
        <v>184</v>
      </c>
      <c r="F208" s="50">
        <v>14</v>
      </c>
      <c r="G208" s="49">
        <v>12</v>
      </c>
      <c r="H208" s="117" t="s">
        <v>339</v>
      </c>
      <c r="I208" s="311">
        <v>2</v>
      </c>
    </row>
    <row r="209" spans="1:9" s="153" customFormat="1" ht="30">
      <c r="A209" s="51" t="s">
        <v>363</v>
      </c>
      <c r="B209" s="52">
        <v>2018</v>
      </c>
      <c r="C209" s="52">
        <v>1</v>
      </c>
      <c r="D209" s="53" t="s">
        <v>185</v>
      </c>
      <c r="E209" s="52" t="s">
        <v>402</v>
      </c>
      <c r="F209" s="55">
        <v>10</v>
      </c>
      <c r="G209" s="54">
        <v>10</v>
      </c>
      <c r="H209" s="135" t="s">
        <v>339</v>
      </c>
      <c r="I209" s="51">
        <v>0</v>
      </c>
    </row>
    <row r="210" spans="1:9" s="153" customFormat="1" ht="30">
      <c r="A210" s="339" t="s">
        <v>364</v>
      </c>
      <c r="B210" s="56">
        <v>2017</v>
      </c>
      <c r="C210" s="56">
        <v>2</v>
      </c>
      <c r="D210" s="57" t="s">
        <v>185</v>
      </c>
      <c r="E210" s="56" t="s">
        <v>402</v>
      </c>
      <c r="F210" s="59">
        <v>4</v>
      </c>
      <c r="G210" s="58">
        <v>4</v>
      </c>
      <c r="H210" s="136" t="s">
        <v>339</v>
      </c>
      <c r="I210" s="61">
        <v>0</v>
      </c>
    </row>
    <row r="211" spans="1:9" s="153" customFormat="1" ht="30">
      <c r="A211" s="338" t="s">
        <v>365</v>
      </c>
      <c r="B211" s="56">
        <v>2017</v>
      </c>
      <c r="C211" s="56">
        <v>2</v>
      </c>
      <c r="D211" s="60" t="s">
        <v>185</v>
      </c>
      <c r="E211" s="56" t="s">
        <v>403</v>
      </c>
      <c r="F211" s="59">
        <v>6</v>
      </c>
      <c r="G211" s="58">
        <v>6</v>
      </c>
      <c r="H211" s="136" t="s">
        <v>339</v>
      </c>
      <c r="I211" s="61">
        <v>0</v>
      </c>
    </row>
    <row r="212" spans="1:9" s="153" customFormat="1" ht="30">
      <c r="A212" s="61" t="s">
        <v>366</v>
      </c>
      <c r="B212" s="56">
        <v>2016</v>
      </c>
      <c r="C212" s="56">
        <v>3</v>
      </c>
      <c r="D212" s="60" t="s">
        <v>185</v>
      </c>
      <c r="E212" s="56" t="s">
        <v>409</v>
      </c>
      <c r="F212" s="59">
        <v>12</v>
      </c>
      <c r="G212" s="58">
        <v>11</v>
      </c>
      <c r="H212" s="136" t="s">
        <v>339</v>
      </c>
      <c r="I212" s="61">
        <v>1</v>
      </c>
    </row>
    <row r="213" spans="1:9" s="153" customFormat="1" ht="30.75" thickBot="1">
      <c r="A213" s="62" t="s">
        <v>367</v>
      </c>
      <c r="B213" s="47">
        <v>2015</v>
      </c>
      <c r="C213" s="47">
        <v>4</v>
      </c>
      <c r="D213" s="63" t="s">
        <v>185</v>
      </c>
      <c r="E213" s="70" t="s">
        <v>409</v>
      </c>
      <c r="F213" s="65">
        <v>12</v>
      </c>
      <c r="G213" s="64">
        <v>12</v>
      </c>
      <c r="H213" s="137" t="s">
        <v>339</v>
      </c>
      <c r="I213" s="78">
        <v>0</v>
      </c>
    </row>
    <row r="214" spans="1:9" s="153" customFormat="1" ht="30">
      <c r="A214" s="51" t="s">
        <v>327</v>
      </c>
      <c r="B214" s="52">
        <v>2018</v>
      </c>
      <c r="C214" s="52">
        <v>1</v>
      </c>
      <c r="D214" s="68" t="s">
        <v>186</v>
      </c>
      <c r="E214" s="68" t="s">
        <v>187</v>
      </c>
      <c r="F214" s="55">
        <v>10</v>
      </c>
      <c r="G214" s="55">
        <v>10</v>
      </c>
      <c r="H214" s="135" t="s">
        <v>339</v>
      </c>
      <c r="I214" s="51">
        <v>0</v>
      </c>
    </row>
    <row r="215" spans="1:9" s="153" customFormat="1" ht="30">
      <c r="A215" s="61" t="s">
        <v>328</v>
      </c>
      <c r="B215" s="56">
        <v>2017</v>
      </c>
      <c r="C215" s="56">
        <v>2</v>
      </c>
      <c r="D215" s="69" t="s">
        <v>186</v>
      </c>
      <c r="E215" s="43" t="s">
        <v>187</v>
      </c>
      <c r="F215" s="59">
        <v>5</v>
      </c>
      <c r="G215" s="59">
        <v>5</v>
      </c>
      <c r="H215" s="136" t="s">
        <v>339</v>
      </c>
      <c r="I215" s="61">
        <v>0</v>
      </c>
    </row>
    <row r="216" spans="1:9" s="153" customFormat="1" ht="30">
      <c r="A216" s="61" t="s">
        <v>329</v>
      </c>
      <c r="B216" s="56">
        <v>2016</v>
      </c>
      <c r="C216" s="56">
        <v>3</v>
      </c>
      <c r="D216" s="69" t="s">
        <v>186</v>
      </c>
      <c r="E216" s="43" t="s">
        <v>187</v>
      </c>
      <c r="F216" s="59">
        <v>6</v>
      </c>
      <c r="G216" s="59">
        <v>4</v>
      </c>
      <c r="H216" s="136" t="s">
        <v>339</v>
      </c>
      <c r="I216" s="61">
        <v>2</v>
      </c>
    </row>
    <row r="217" spans="1:9" s="153" customFormat="1" ht="30.75" thickBot="1">
      <c r="A217" s="78" t="s">
        <v>330</v>
      </c>
      <c r="B217" s="70">
        <v>2015</v>
      </c>
      <c r="C217" s="70">
        <v>4</v>
      </c>
      <c r="D217" s="71" t="s">
        <v>186</v>
      </c>
      <c r="E217" s="47" t="s">
        <v>187</v>
      </c>
      <c r="F217" s="65">
        <v>6</v>
      </c>
      <c r="G217" s="65">
        <v>6</v>
      </c>
      <c r="H217" s="137" t="s">
        <v>339</v>
      </c>
      <c r="I217" s="78">
        <v>0</v>
      </c>
    </row>
    <row r="218" spans="1:9" s="153" customFormat="1" ht="45">
      <c r="A218" s="61" t="s">
        <v>368</v>
      </c>
      <c r="B218" s="56">
        <v>2018</v>
      </c>
      <c r="C218" s="56">
        <v>1</v>
      </c>
      <c r="D218" s="60" t="s">
        <v>188</v>
      </c>
      <c r="E218" s="56" t="s">
        <v>404</v>
      </c>
      <c r="F218" s="59">
        <v>10</v>
      </c>
      <c r="G218" s="58">
        <v>10</v>
      </c>
      <c r="H218" s="136" t="s">
        <v>339</v>
      </c>
      <c r="I218" s="61">
        <v>0</v>
      </c>
    </row>
    <row r="219" spans="1:9" s="153" customFormat="1" ht="45">
      <c r="A219" s="61" t="s">
        <v>295</v>
      </c>
      <c r="B219" s="56">
        <v>2015</v>
      </c>
      <c r="C219" s="56">
        <v>2</v>
      </c>
      <c r="D219" s="60" t="s">
        <v>188</v>
      </c>
      <c r="E219" s="56" t="s">
        <v>404</v>
      </c>
      <c r="F219" s="59">
        <v>2</v>
      </c>
      <c r="G219" s="58">
        <v>2</v>
      </c>
      <c r="H219" s="136" t="s">
        <v>339</v>
      </c>
      <c r="I219" s="61">
        <v>0</v>
      </c>
    </row>
    <row r="220" spans="1:9" s="153" customFormat="1" ht="45.75" thickBot="1">
      <c r="A220" s="61" t="s">
        <v>369</v>
      </c>
      <c r="B220" s="56">
        <v>2015</v>
      </c>
      <c r="C220" s="56">
        <v>4</v>
      </c>
      <c r="D220" s="60" t="s">
        <v>188</v>
      </c>
      <c r="E220" s="56" t="s">
        <v>404</v>
      </c>
      <c r="F220" s="59">
        <v>3</v>
      </c>
      <c r="G220" s="58">
        <v>3</v>
      </c>
      <c r="H220" s="136" t="s">
        <v>339</v>
      </c>
      <c r="I220" s="61">
        <v>0</v>
      </c>
    </row>
    <row r="221" spans="1:9" s="153" customFormat="1" ht="15.75" thickBot="1">
      <c r="A221" s="72" t="s">
        <v>370</v>
      </c>
      <c r="B221" s="73">
        <v>2018</v>
      </c>
      <c r="C221" s="73">
        <v>1</v>
      </c>
      <c r="D221" s="74" t="s">
        <v>189</v>
      </c>
      <c r="E221" s="73" t="s">
        <v>410</v>
      </c>
      <c r="F221" s="76">
        <v>5</v>
      </c>
      <c r="G221" s="75">
        <v>5</v>
      </c>
      <c r="H221" s="138" t="s">
        <v>339</v>
      </c>
      <c r="I221" s="72">
        <v>0</v>
      </c>
    </row>
    <row r="222" spans="1:9" s="153" customFormat="1" ht="30">
      <c r="A222" s="51" t="s">
        <v>373</v>
      </c>
      <c r="B222" s="52">
        <v>2018</v>
      </c>
      <c r="C222" s="52">
        <v>1</v>
      </c>
      <c r="D222" s="77" t="s">
        <v>190</v>
      </c>
      <c r="E222" s="92" t="s">
        <v>411</v>
      </c>
      <c r="F222" s="51">
        <v>5</v>
      </c>
      <c r="G222" s="54">
        <v>5</v>
      </c>
      <c r="H222" s="135" t="s">
        <v>339</v>
      </c>
      <c r="I222" s="51">
        <v>0</v>
      </c>
    </row>
    <row r="223" spans="1:9" s="153" customFormat="1" ht="30.75" thickBot="1">
      <c r="A223" s="78" t="s">
        <v>371</v>
      </c>
      <c r="B223" s="70">
        <v>2017</v>
      </c>
      <c r="C223" s="70">
        <v>2</v>
      </c>
      <c r="D223" s="79" t="s">
        <v>190</v>
      </c>
      <c r="E223" s="70" t="s">
        <v>411</v>
      </c>
      <c r="F223" s="78">
        <v>4</v>
      </c>
      <c r="G223" s="64">
        <v>4</v>
      </c>
      <c r="H223" s="137" t="s">
        <v>339</v>
      </c>
      <c r="I223" s="78">
        <v>0</v>
      </c>
    </row>
    <row r="224" spans="1:9" s="153" customFormat="1" ht="45.75" thickBot="1">
      <c r="A224" s="72" t="s">
        <v>372</v>
      </c>
      <c r="B224" s="73">
        <v>2017</v>
      </c>
      <c r="C224" s="73">
        <v>2</v>
      </c>
      <c r="D224" s="80" t="s">
        <v>191</v>
      </c>
      <c r="E224" s="81" t="s">
        <v>405</v>
      </c>
      <c r="F224" s="76">
        <v>2</v>
      </c>
      <c r="G224" s="75">
        <v>2</v>
      </c>
      <c r="H224" s="138" t="s">
        <v>339</v>
      </c>
      <c r="I224" s="72">
        <v>0</v>
      </c>
    </row>
    <row r="225" spans="1:9" s="337" customFormat="1" ht="19.5" thickBot="1">
      <c r="A225" s="324" t="s">
        <v>332</v>
      </c>
      <c r="B225" s="175"/>
      <c r="C225" s="175"/>
      <c r="D225" s="334"/>
      <c r="E225" s="335"/>
      <c r="F225" s="279">
        <f>SUM(F205:F224)</f>
        <v>134</v>
      </c>
      <c r="G225" s="279">
        <f>SUM(G205:G224)</f>
        <v>124</v>
      </c>
      <c r="H225" s="336"/>
      <c r="I225" s="279">
        <f>SUM(I205:I224)</f>
        <v>10</v>
      </c>
    </row>
    <row r="226" spans="1:9" s="178" customFormat="1" ht="19.5" thickBot="1">
      <c r="A226" s="191" t="s">
        <v>171</v>
      </c>
      <c r="B226" s="192"/>
      <c r="C226" s="192"/>
      <c r="D226" s="192"/>
      <c r="E226" s="192"/>
      <c r="F226" s="192"/>
      <c r="G226" s="192"/>
      <c r="H226" s="192"/>
      <c r="I226" s="191"/>
    </row>
    <row r="227" spans="1:9" s="153" customFormat="1" ht="15">
      <c r="A227" s="51" t="s">
        <v>374</v>
      </c>
      <c r="B227" s="52">
        <v>2018</v>
      </c>
      <c r="C227" s="52">
        <v>1</v>
      </c>
      <c r="D227" s="77" t="s">
        <v>192</v>
      </c>
      <c r="E227" s="52" t="s">
        <v>406</v>
      </c>
      <c r="F227" s="35">
        <v>23</v>
      </c>
      <c r="G227" s="31">
        <v>0</v>
      </c>
      <c r="H227" s="115" t="s">
        <v>339</v>
      </c>
      <c r="I227" s="31">
        <v>23</v>
      </c>
    </row>
    <row r="228" spans="1:9" s="153" customFormat="1" ht="15">
      <c r="A228" s="61" t="s">
        <v>375</v>
      </c>
      <c r="B228" s="56">
        <v>2017</v>
      </c>
      <c r="C228" s="56">
        <v>2</v>
      </c>
      <c r="D228" s="60" t="s">
        <v>192</v>
      </c>
      <c r="E228" s="56" t="s">
        <v>406</v>
      </c>
      <c r="F228" s="40">
        <v>19</v>
      </c>
      <c r="G228" s="36">
        <v>0</v>
      </c>
      <c r="H228" s="116" t="s">
        <v>339</v>
      </c>
      <c r="I228" s="36">
        <v>19</v>
      </c>
    </row>
    <row r="229" spans="1:9" s="153" customFormat="1" ht="15.75" thickBot="1">
      <c r="A229" s="78" t="s">
        <v>376</v>
      </c>
      <c r="B229" s="70">
        <v>2016</v>
      </c>
      <c r="C229" s="70">
        <v>3</v>
      </c>
      <c r="D229" s="79" t="s">
        <v>192</v>
      </c>
      <c r="E229" s="70" t="s">
        <v>406</v>
      </c>
      <c r="F229" s="50">
        <v>24</v>
      </c>
      <c r="G229" s="311">
        <v>10</v>
      </c>
      <c r="H229" s="117" t="s">
        <v>339</v>
      </c>
      <c r="I229" s="311">
        <v>14</v>
      </c>
    </row>
    <row r="230" spans="1:9" s="153" customFormat="1" ht="45.75" thickBot="1">
      <c r="A230" s="109" t="s">
        <v>377</v>
      </c>
      <c r="B230" s="110">
        <v>2018</v>
      </c>
      <c r="C230" s="110">
        <v>1</v>
      </c>
      <c r="D230" s="111" t="s">
        <v>193</v>
      </c>
      <c r="E230" s="83" t="s">
        <v>407</v>
      </c>
      <c r="F230" s="82">
        <v>43</v>
      </c>
      <c r="G230" s="387" t="s">
        <v>339</v>
      </c>
      <c r="H230" s="118">
        <v>10</v>
      </c>
      <c r="I230" s="312">
        <v>33</v>
      </c>
    </row>
    <row r="231" spans="1:9" s="179" customFormat="1" ht="19.5" thickBot="1">
      <c r="A231" s="193" t="s">
        <v>331</v>
      </c>
      <c r="B231" s="194"/>
      <c r="C231" s="194"/>
      <c r="D231" s="195"/>
      <c r="E231" s="196"/>
      <c r="F231" s="197">
        <f>SUM(F227:F230)</f>
        <v>109</v>
      </c>
      <c r="G231" s="197">
        <f t="shared" ref="G231:I231" si="10">SUM(G227:G230)</f>
        <v>10</v>
      </c>
      <c r="H231" s="333">
        <f t="shared" si="10"/>
        <v>10</v>
      </c>
      <c r="I231" s="197">
        <f t="shared" si="10"/>
        <v>89</v>
      </c>
    </row>
    <row r="232" spans="1:9" s="182" customFormat="1" ht="19.5" thickBot="1">
      <c r="A232" s="324" t="s">
        <v>333</v>
      </c>
      <c r="B232" s="325"/>
      <c r="C232" s="325"/>
      <c r="D232" s="325"/>
      <c r="E232" s="394"/>
      <c r="F232" s="160">
        <f>F225+F231</f>
        <v>243</v>
      </c>
      <c r="G232" s="327">
        <f t="shared" ref="G232:I232" si="11">G225+G231</f>
        <v>134</v>
      </c>
      <c r="H232" s="307">
        <f t="shared" si="11"/>
        <v>10</v>
      </c>
      <c r="I232" s="160">
        <f t="shared" si="11"/>
        <v>99</v>
      </c>
    </row>
    <row r="233" spans="1:9" s="166" customFormat="1" ht="19.5" thickBot="1">
      <c r="A233" s="163" t="s">
        <v>12</v>
      </c>
      <c r="B233" s="164"/>
      <c r="C233" s="164"/>
      <c r="D233" s="164"/>
      <c r="E233" s="164"/>
      <c r="F233" s="164"/>
      <c r="G233" s="164"/>
      <c r="H233" s="164"/>
      <c r="I233" s="165"/>
    </row>
    <row r="234" spans="1:9" s="177" customFormat="1" ht="19.5" thickBot="1">
      <c r="A234" s="180" t="s">
        <v>303</v>
      </c>
      <c r="B234" s="181"/>
      <c r="C234" s="181"/>
      <c r="D234" s="181"/>
      <c r="E234" s="181"/>
      <c r="F234" s="181"/>
      <c r="G234" s="181"/>
      <c r="H234" s="181"/>
      <c r="I234" s="294"/>
    </row>
    <row r="235" spans="1:9" s="154" customFormat="1" ht="30">
      <c r="A235" s="51" t="s">
        <v>378</v>
      </c>
      <c r="B235" s="92">
        <v>2018</v>
      </c>
      <c r="C235" s="52">
        <v>1</v>
      </c>
      <c r="D235" s="77" t="s">
        <v>185</v>
      </c>
      <c r="E235" s="92" t="s">
        <v>402</v>
      </c>
      <c r="F235" s="55">
        <v>29</v>
      </c>
      <c r="G235" s="55">
        <v>11</v>
      </c>
      <c r="H235" s="135" t="s">
        <v>339</v>
      </c>
      <c r="I235" s="51">
        <v>18</v>
      </c>
    </row>
    <row r="236" spans="1:9" s="154" customFormat="1" ht="30">
      <c r="A236" s="339" t="s">
        <v>379</v>
      </c>
      <c r="B236" s="93">
        <v>2017</v>
      </c>
      <c r="C236" s="56">
        <v>2</v>
      </c>
      <c r="D236" s="60" t="s">
        <v>185</v>
      </c>
      <c r="E236" s="56" t="s">
        <v>402</v>
      </c>
      <c r="F236" s="59">
        <v>12</v>
      </c>
      <c r="G236" s="59">
        <v>2</v>
      </c>
      <c r="H236" s="136" t="s">
        <v>339</v>
      </c>
      <c r="I236" s="61">
        <v>10</v>
      </c>
    </row>
    <row r="237" spans="1:9" s="154" customFormat="1" ht="30">
      <c r="A237" s="338" t="s">
        <v>380</v>
      </c>
      <c r="B237" s="56">
        <v>2017</v>
      </c>
      <c r="C237" s="56">
        <v>2</v>
      </c>
      <c r="D237" s="60" t="s">
        <v>185</v>
      </c>
      <c r="E237" s="56" t="s">
        <v>403</v>
      </c>
      <c r="F237" s="59">
        <v>6</v>
      </c>
      <c r="G237" s="59">
        <v>5</v>
      </c>
      <c r="H237" s="136" t="s">
        <v>339</v>
      </c>
      <c r="I237" s="61">
        <v>1</v>
      </c>
    </row>
    <row r="238" spans="1:9" s="154" customFormat="1" ht="30">
      <c r="A238" s="61" t="s">
        <v>381</v>
      </c>
      <c r="B238" s="56">
        <v>2016</v>
      </c>
      <c r="C238" s="56">
        <v>3</v>
      </c>
      <c r="D238" s="60" t="s">
        <v>185</v>
      </c>
      <c r="E238" s="56" t="s">
        <v>402</v>
      </c>
      <c r="F238" s="59">
        <v>27</v>
      </c>
      <c r="G238" s="59">
        <v>8</v>
      </c>
      <c r="H238" s="136" t="s">
        <v>339</v>
      </c>
      <c r="I238" s="61">
        <v>19</v>
      </c>
    </row>
    <row r="239" spans="1:9" s="153" customFormat="1" ht="30">
      <c r="A239" s="61" t="s">
        <v>382</v>
      </c>
      <c r="B239" s="56">
        <v>2015</v>
      </c>
      <c r="C239" s="56">
        <v>4</v>
      </c>
      <c r="D239" s="60" t="s">
        <v>185</v>
      </c>
      <c r="E239" s="56" t="s">
        <v>402</v>
      </c>
      <c r="F239" s="59">
        <v>21</v>
      </c>
      <c r="G239" s="58">
        <v>6</v>
      </c>
      <c r="H239" s="136" t="s">
        <v>339</v>
      </c>
      <c r="I239" s="61">
        <v>15</v>
      </c>
    </row>
    <row r="240" spans="1:9" s="153" customFormat="1" ht="30.75" thickBot="1">
      <c r="A240" s="62" t="s">
        <v>383</v>
      </c>
      <c r="B240" s="47">
        <v>2014</v>
      </c>
      <c r="C240" s="47">
        <v>5</v>
      </c>
      <c r="D240" s="63" t="s">
        <v>185</v>
      </c>
      <c r="E240" s="71" t="s">
        <v>403</v>
      </c>
      <c r="F240" s="67">
        <v>19</v>
      </c>
      <c r="G240" s="66">
        <v>8</v>
      </c>
      <c r="H240" s="139" t="s">
        <v>339</v>
      </c>
      <c r="I240" s="62">
        <v>11</v>
      </c>
    </row>
    <row r="241" spans="1:9" s="153" customFormat="1" ht="30">
      <c r="A241" s="51" t="s">
        <v>295</v>
      </c>
      <c r="B241" s="52">
        <v>2017</v>
      </c>
      <c r="C241" s="52">
        <v>1</v>
      </c>
      <c r="D241" s="52" t="s">
        <v>186</v>
      </c>
      <c r="E241" s="52" t="s">
        <v>187</v>
      </c>
      <c r="F241" s="55">
        <v>2</v>
      </c>
      <c r="G241" s="55">
        <v>2</v>
      </c>
      <c r="H241" s="135" t="s">
        <v>339</v>
      </c>
      <c r="I241" s="51">
        <v>0</v>
      </c>
    </row>
    <row r="242" spans="1:9" s="153" customFormat="1" ht="30">
      <c r="A242" s="61" t="s">
        <v>384</v>
      </c>
      <c r="B242" s="56">
        <v>2017</v>
      </c>
      <c r="C242" s="56">
        <v>2</v>
      </c>
      <c r="D242" s="83" t="s">
        <v>186</v>
      </c>
      <c r="E242" s="83" t="s">
        <v>187</v>
      </c>
      <c r="F242" s="59">
        <v>5</v>
      </c>
      <c r="G242" s="59">
        <v>2</v>
      </c>
      <c r="H242" s="136" t="s">
        <v>339</v>
      </c>
      <c r="I242" s="61">
        <v>3</v>
      </c>
    </row>
    <row r="243" spans="1:9" s="153" customFormat="1" ht="30">
      <c r="A243" s="84" t="s">
        <v>385</v>
      </c>
      <c r="B243" s="56">
        <v>2016</v>
      </c>
      <c r="C243" s="56">
        <v>3</v>
      </c>
      <c r="D243" s="69" t="s">
        <v>186</v>
      </c>
      <c r="E243" s="43" t="s">
        <v>187</v>
      </c>
      <c r="F243" s="59">
        <v>10</v>
      </c>
      <c r="G243" s="59">
        <v>9</v>
      </c>
      <c r="H243" s="136" t="s">
        <v>339</v>
      </c>
      <c r="I243" s="61">
        <v>1</v>
      </c>
    </row>
    <row r="244" spans="1:9" s="153" customFormat="1" ht="30">
      <c r="A244" s="84" t="s">
        <v>386</v>
      </c>
      <c r="B244" s="56">
        <v>2015</v>
      </c>
      <c r="C244" s="56">
        <v>4</v>
      </c>
      <c r="D244" s="69" t="s">
        <v>186</v>
      </c>
      <c r="E244" s="43" t="s">
        <v>187</v>
      </c>
      <c r="F244" s="59">
        <v>8</v>
      </c>
      <c r="G244" s="59">
        <v>7</v>
      </c>
      <c r="H244" s="136" t="s">
        <v>339</v>
      </c>
      <c r="I244" s="61">
        <v>1</v>
      </c>
    </row>
    <row r="245" spans="1:9" s="153" customFormat="1" ht="30.75" thickBot="1">
      <c r="A245" s="61" t="s">
        <v>387</v>
      </c>
      <c r="B245" s="70">
        <v>2014</v>
      </c>
      <c r="C245" s="70">
        <v>5</v>
      </c>
      <c r="D245" s="71" t="s">
        <v>186</v>
      </c>
      <c r="E245" s="47" t="s">
        <v>187</v>
      </c>
      <c r="F245" s="65">
        <v>10</v>
      </c>
      <c r="G245" s="65">
        <v>9</v>
      </c>
      <c r="H245" s="137" t="s">
        <v>339</v>
      </c>
      <c r="I245" s="78">
        <v>1</v>
      </c>
    </row>
    <row r="246" spans="1:9" s="153" customFormat="1" ht="45">
      <c r="A246" s="51" t="s">
        <v>388</v>
      </c>
      <c r="B246" s="52">
        <v>2018</v>
      </c>
      <c r="C246" s="52">
        <v>1</v>
      </c>
      <c r="D246" s="85" t="s">
        <v>188</v>
      </c>
      <c r="E246" s="52" t="s">
        <v>404</v>
      </c>
      <c r="F246" s="55">
        <v>14</v>
      </c>
      <c r="G246" s="54">
        <v>11</v>
      </c>
      <c r="H246" s="135" t="s">
        <v>339</v>
      </c>
      <c r="I246" s="51">
        <v>3</v>
      </c>
    </row>
    <row r="247" spans="1:9" s="153" customFormat="1" ht="45">
      <c r="A247" s="61" t="s">
        <v>389</v>
      </c>
      <c r="B247" s="56">
        <v>2017</v>
      </c>
      <c r="C247" s="56">
        <v>2</v>
      </c>
      <c r="D247" s="86" t="s">
        <v>188</v>
      </c>
      <c r="E247" s="56" t="s">
        <v>404</v>
      </c>
      <c r="F247" s="59">
        <v>10</v>
      </c>
      <c r="G247" s="58">
        <v>8</v>
      </c>
      <c r="H247" s="136" t="s">
        <v>339</v>
      </c>
      <c r="I247" s="61">
        <v>2</v>
      </c>
    </row>
    <row r="248" spans="1:9" s="153" customFormat="1" ht="45">
      <c r="A248" s="61" t="s">
        <v>390</v>
      </c>
      <c r="B248" s="56">
        <v>2016</v>
      </c>
      <c r="C248" s="56">
        <v>3</v>
      </c>
      <c r="D248" s="86" t="s">
        <v>188</v>
      </c>
      <c r="E248" s="56" t="s">
        <v>404</v>
      </c>
      <c r="F248" s="59">
        <v>11</v>
      </c>
      <c r="G248" s="58">
        <v>9</v>
      </c>
      <c r="H248" s="136" t="s">
        <v>339</v>
      </c>
      <c r="I248" s="61">
        <v>2</v>
      </c>
    </row>
    <row r="249" spans="1:9" s="153" customFormat="1" ht="45">
      <c r="A249" s="61" t="s">
        <v>391</v>
      </c>
      <c r="B249" s="56">
        <v>2015</v>
      </c>
      <c r="C249" s="56">
        <v>4</v>
      </c>
      <c r="D249" s="86" t="s">
        <v>188</v>
      </c>
      <c r="E249" s="56" t="s">
        <v>404</v>
      </c>
      <c r="F249" s="59">
        <v>18</v>
      </c>
      <c r="G249" s="58">
        <v>15</v>
      </c>
      <c r="H249" s="136" t="s">
        <v>339</v>
      </c>
      <c r="I249" s="61">
        <v>3</v>
      </c>
    </row>
    <row r="250" spans="1:9" s="153" customFormat="1" ht="45.75" thickBot="1">
      <c r="A250" s="62" t="s">
        <v>392</v>
      </c>
      <c r="B250" s="47">
        <v>2014</v>
      </c>
      <c r="C250" s="47">
        <v>5</v>
      </c>
      <c r="D250" s="87" t="s">
        <v>188</v>
      </c>
      <c r="E250" s="47" t="s">
        <v>404</v>
      </c>
      <c r="F250" s="67">
        <v>9</v>
      </c>
      <c r="G250" s="66">
        <v>8</v>
      </c>
      <c r="H250" s="139" t="s">
        <v>339</v>
      </c>
      <c r="I250" s="62">
        <v>1</v>
      </c>
    </row>
    <row r="251" spans="1:9" s="153" customFormat="1" ht="30">
      <c r="A251" s="61" t="s">
        <v>393</v>
      </c>
      <c r="B251" s="56">
        <v>2018</v>
      </c>
      <c r="C251" s="56">
        <v>1</v>
      </c>
      <c r="D251" s="86" t="s">
        <v>190</v>
      </c>
      <c r="E251" s="92" t="s">
        <v>395</v>
      </c>
      <c r="F251" s="61">
        <v>8</v>
      </c>
      <c r="G251" s="58">
        <v>5</v>
      </c>
      <c r="H251" s="136" t="s">
        <v>339</v>
      </c>
      <c r="I251" s="61">
        <v>3</v>
      </c>
    </row>
    <row r="252" spans="1:9" s="153" customFormat="1" ht="30">
      <c r="A252" s="61" t="s">
        <v>394</v>
      </c>
      <c r="B252" s="56">
        <v>2017</v>
      </c>
      <c r="C252" s="56">
        <v>2</v>
      </c>
      <c r="D252" s="86" t="s">
        <v>190</v>
      </c>
      <c r="E252" s="56" t="s">
        <v>395</v>
      </c>
      <c r="F252" s="61">
        <v>4</v>
      </c>
      <c r="G252" s="58">
        <v>0</v>
      </c>
      <c r="H252" s="136" t="s">
        <v>339</v>
      </c>
      <c r="I252" s="61">
        <v>4</v>
      </c>
    </row>
    <row r="253" spans="1:9" s="153" customFormat="1" ht="30.75" thickBot="1">
      <c r="A253" s="61" t="s">
        <v>396</v>
      </c>
      <c r="B253" s="56">
        <v>2016</v>
      </c>
      <c r="C253" s="56">
        <v>3</v>
      </c>
      <c r="D253" s="86" t="s">
        <v>190</v>
      </c>
      <c r="E253" s="56" t="s">
        <v>395</v>
      </c>
      <c r="F253" s="59">
        <v>6</v>
      </c>
      <c r="G253" s="58">
        <v>2</v>
      </c>
      <c r="H253" s="136" t="s">
        <v>339</v>
      </c>
      <c r="I253" s="61">
        <v>4</v>
      </c>
    </row>
    <row r="254" spans="1:9" s="153" customFormat="1" ht="30">
      <c r="A254" s="51" t="s">
        <v>397</v>
      </c>
      <c r="B254" s="52">
        <v>2018</v>
      </c>
      <c r="C254" s="52">
        <v>1</v>
      </c>
      <c r="D254" s="52" t="s">
        <v>194</v>
      </c>
      <c r="E254" s="52" t="s">
        <v>187</v>
      </c>
      <c r="F254" s="55">
        <v>6</v>
      </c>
      <c r="G254" s="55">
        <v>5</v>
      </c>
      <c r="H254" s="135" t="s">
        <v>339</v>
      </c>
      <c r="I254" s="51">
        <v>1</v>
      </c>
    </row>
    <row r="255" spans="1:9" s="153" customFormat="1" ht="30">
      <c r="A255" s="61" t="s">
        <v>398</v>
      </c>
      <c r="B255" s="56">
        <v>2017</v>
      </c>
      <c r="C255" s="56">
        <v>2</v>
      </c>
      <c r="D255" s="56" t="s">
        <v>194</v>
      </c>
      <c r="E255" s="56" t="s">
        <v>187</v>
      </c>
      <c r="F255" s="59">
        <v>4</v>
      </c>
      <c r="G255" s="59">
        <v>3</v>
      </c>
      <c r="H255" s="136" t="s">
        <v>339</v>
      </c>
      <c r="I255" s="61">
        <v>1</v>
      </c>
    </row>
    <row r="256" spans="1:9" s="153" customFormat="1" ht="30.75" thickBot="1">
      <c r="A256" s="61" t="s">
        <v>399</v>
      </c>
      <c r="B256" s="56">
        <v>2016</v>
      </c>
      <c r="C256" s="56">
        <v>3</v>
      </c>
      <c r="D256" s="83" t="s">
        <v>194</v>
      </c>
      <c r="E256" s="83" t="s">
        <v>187</v>
      </c>
      <c r="F256" s="59">
        <v>7</v>
      </c>
      <c r="G256" s="59">
        <v>3</v>
      </c>
      <c r="H256" s="136" t="s">
        <v>339</v>
      </c>
      <c r="I256" s="61">
        <v>4</v>
      </c>
    </row>
    <row r="257" spans="1:9" s="153" customFormat="1" ht="45.75" thickBot="1">
      <c r="A257" s="72" t="s">
        <v>400</v>
      </c>
      <c r="B257" s="73">
        <v>2018</v>
      </c>
      <c r="C257" s="73">
        <v>1</v>
      </c>
      <c r="D257" s="80" t="s">
        <v>191</v>
      </c>
      <c r="E257" s="81" t="s">
        <v>405</v>
      </c>
      <c r="F257" s="76">
        <v>5</v>
      </c>
      <c r="G257" s="75">
        <v>5</v>
      </c>
      <c r="H257" s="138" t="s">
        <v>339</v>
      </c>
      <c r="I257" s="72">
        <v>0</v>
      </c>
    </row>
    <row r="258" spans="1:9" s="153" customFormat="1" ht="15.75" thickBot="1">
      <c r="A258" s="62" t="s">
        <v>295</v>
      </c>
      <c r="B258" s="47">
        <v>2013</v>
      </c>
      <c r="C258" s="47">
        <v>5</v>
      </c>
      <c r="D258" s="63" t="s">
        <v>195</v>
      </c>
      <c r="E258" s="47" t="s">
        <v>196</v>
      </c>
      <c r="F258" s="67">
        <v>2</v>
      </c>
      <c r="G258" s="66">
        <v>0</v>
      </c>
      <c r="H258" s="139" t="s">
        <v>339</v>
      </c>
      <c r="I258" s="62">
        <v>2</v>
      </c>
    </row>
    <row r="259" spans="1:9" s="203" customFormat="1" ht="19.5" thickBot="1">
      <c r="A259" s="199" t="s">
        <v>334</v>
      </c>
      <c r="B259" s="181"/>
      <c r="C259" s="181"/>
      <c r="D259" s="200"/>
      <c r="E259" s="201"/>
      <c r="F259" s="201">
        <f t="shared" ref="F259:I259" si="12">SUM(F235:F258)</f>
        <v>253</v>
      </c>
      <c r="G259" s="201">
        <f t="shared" si="12"/>
        <v>143</v>
      </c>
      <c r="H259" s="202"/>
      <c r="I259" s="201">
        <f t="shared" si="12"/>
        <v>110</v>
      </c>
    </row>
    <row r="260" spans="1:9" s="190" customFormat="1" ht="21" thickBot="1">
      <c r="A260" s="183" t="s">
        <v>337</v>
      </c>
      <c r="B260" s="184"/>
      <c r="C260" s="184"/>
      <c r="D260" s="185"/>
      <c r="E260" s="186"/>
      <c r="F260" s="187">
        <f>F259+F232</f>
        <v>496</v>
      </c>
      <c r="G260" s="188">
        <f t="shared" ref="G260:I260" si="13">G259+G232</f>
        <v>277</v>
      </c>
      <c r="H260" s="188">
        <f t="shared" si="13"/>
        <v>10</v>
      </c>
      <c r="I260" s="187">
        <f t="shared" si="13"/>
        <v>209</v>
      </c>
    </row>
    <row r="261" spans="1:9" s="158" customFormat="1" ht="21" thickBot="1">
      <c r="A261" s="155" t="s">
        <v>335</v>
      </c>
      <c r="B261" s="156"/>
      <c r="C261" s="156"/>
      <c r="D261" s="157"/>
      <c r="E261" s="156"/>
      <c r="F261" s="156"/>
      <c r="G261" s="156"/>
      <c r="H261" s="156"/>
      <c r="I261" s="315"/>
    </row>
    <row r="262" spans="1:9" s="177" customFormat="1" ht="19.5" thickBot="1">
      <c r="A262" s="411" t="s">
        <v>2</v>
      </c>
      <c r="B262" s="412"/>
      <c r="C262" s="412"/>
      <c r="D262" s="412"/>
      <c r="E262" s="412"/>
      <c r="F262" s="412"/>
      <c r="G262" s="412"/>
      <c r="H262" s="412"/>
      <c r="I262" s="413"/>
    </row>
    <row r="263" spans="1:9" s="178" customFormat="1" ht="19.5" thickBot="1">
      <c r="A263" s="388" t="s">
        <v>171</v>
      </c>
      <c r="B263" s="389"/>
      <c r="C263" s="389"/>
      <c r="D263" s="389"/>
      <c r="E263" s="389"/>
      <c r="F263" s="389"/>
      <c r="G263" s="389"/>
      <c r="H263" s="389"/>
      <c r="I263" s="390"/>
    </row>
    <row r="264" spans="1:9" s="147" customFormat="1" ht="15">
      <c r="A264" s="208" t="s">
        <v>197</v>
      </c>
      <c r="B264" s="236">
        <v>2018</v>
      </c>
      <c r="C264" s="13">
        <v>1</v>
      </c>
      <c r="D264" s="299" t="s">
        <v>198</v>
      </c>
      <c r="E264" s="122" t="s">
        <v>199</v>
      </c>
      <c r="F264" s="124">
        <f>H264+I264</f>
        <v>6</v>
      </c>
      <c r="G264" s="119" t="s">
        <v>339</v>
      </c>
      <c r="H264" s="124">
        <v>6</v>
      </c>
      <c r="I264" s="124">
        <v>0</v>
      </c>
    </row>
    <row r="265" spans="1:9" s="143" customFormat="1" ht="15">
      <c r="A265" s="215" t="s">
        <v>200</v>
      </c>
      <c r="B265" s="234">
        <v>2017</v>
      </c>
      <c r="C265" s="17">
        <v>2</v>
      </c>
      <c r="D265" s="300" t="s">
        <v>198</v>
      </c>
      <c r="E265" s="303" t="s">
        <v>199</v>
      </c>
      <c r="F265" s="128">
        <f>H265+I265</f>
        <v>8</v>
      </c>
      <c r="G265" s="113" t="s">
        <v>339</v>
      </c>
      <c r="H265" s="128">
        <v>6</v>
      </c>
      <c r="I265" s="128">
        <v>2</v>
      </c>
    </row>
    <row r="266" spans="1:9" s="143" customFormat="1" ht="15">
      <c r="A266" s="215" t="s">
        <v>201</v>
      </c>
      <c r="B266" s="234">
        <v>2016</v>
      </c>
      <c r="C266" s="17">
        <v>3</v>
      </c>
      <c r="D266" s="300" t="s">
        <v>198</v>
      </c>
      <c r="E266" s="303" t="s">
        <v>199</v>
      </c>
      <c r="F266" s="128">
        <f t="shared" ref="F266:F315" si="14">H266+I266</f>
        <v>4</v>
      </c>
      <c r="G266" s="113" t="s">
        <v>339</v>
      </c>
      <c r="H266" s="128">
        <v>4</v>
      </c>
      <c r="I266" s="128">
        <v>0</v>
      </c>
    </row>
    <row r="267" spans="1:9" s="143" customFormat="1" ht="15.75" thickBot="1">
      <c r="A267" s="216" t="s">
        <v>202</v>
      </c>
      <c r="B267" s="237">
        <v>2015</v>
      </c>
      <c r="C267" s="297">
        <v>4</v>
      </c>
      <c r="D267" s="301" t="s">
        <v>198</v>
      </c>
      <c r="E267" s="304" t="s">
        <v>199</v>
      </c>
      <c r="F267" s="129">
        <f t="shared" si="14"/>
        <v>6</v>
      </c>
      <c r="G267" s="120" t="s">
        <v>339</v>
      </c>
      <c r="H267" s="129">
        <v>6</v>
      </c>
      <c r="I267" s="45">
        <v>0</v>
      </c>
    </row>
    <row r="268" spans="1:9" s="143" customFormat="1" ht="30">
      <c r="A268" s="212" t="s">
        <v>203</v>
      </c>
      <c r="B268" s="236">
        <v>2018</v>
      </c>
      <c r="C268" s="13">
        <v>1</v>
      </c>
      <c r="D268" s="299" t="s">
        <v>198</v>
      </c>
      <c r="E268" s="122" t="s">
        <v>204</v>
      </c>
      <c r="F268" s="124">
        <f t="shared" si="14"/>
        <v>6</v>
      </c>
      <c r="G268" s="119" t="s">
        <v>339</v>
      </c>
      <c r="H268" s="124">
        <v>6</v>
      </c>
      <c r="I268" s="31">
        <v>0</v>
      </c>
    </row>
    <row r="269" spans="1:9" s="143" customFormat="1" ht="30">
      <c r="A269" s="215" t="s">
        <v>205</v>
      </c>
      <c r="B269" s="234">
        <v>2017</v>
      </c>
      <c r="C269" s="17">
        <v>2</v>
      </c>
      <c r="D269" s="300" t="s">
        <v>198</v>
      </c>
      <c r="E269" s="303" t="s">
        <v>204</v>
      </c>
      <c r="F269" s="128">
        <f t="shared" si="14"/>
        <v>7</v>
      </c>
      <c r="G269" s="113" t="s">
        <v>339</v>
      </c>
      <c r="H269" s="128">
        <v>7</v>
      </c>
      <c r="I269" s="41">
        <v>0</v>
      </c>
    </row>
    <row r="270" spans="1:9" s="143" customFormat="1" ht="30">
      <c r="A270" s="215" t="s">
        <v>206</v>
      </c>
      <c r="B270" s="234">
        <v>2016</v>
      </c>
      <c r="C270" s="17">
        <v>3</v>
      </c>
      <c r="D270" s="300" t="s">
        <v>198</v>
      </c>
      <c r="E270" s="303" t="s">
        <v>204</v>
      </c>
      <c r="F270" s="128">
        <f t="shared" si="14"/>
        <v>3</v>
      </c>
      <c r="G270" s="113" t="s">
        <v>339</v>
      </c>
      <c r="H270" s="128">
        <v>2</v>
      </c>
      <c r="I270" s="41">
        <v>1</v>
      </c>
    </row>
    <row r="271" spans="1:9" s="143" customFormat="1" ht="30.75" thickBot="1">
      <c r="A271" s="216" t="s">
        <v>207</v>
      </c>
      <c r="B271" s="237">
        <v>2015</v>
      </c>
      <c r="C271" s="297">
        <v>4</v>
      </c>
      <c r="D271" s="301" t="s">
        <v>198</v>
      </c>
      <c r="E271" s="304" t="s">
        <v>204</v>
      </c>
      <c r="F271" s="129">
        <f t="shared" si="14"/>
        <v>3</v>
      </c>
      <c r="G271" s="120" t="s">
        <v>339</v>
      </c>
      <c r="H271" s="129">
        <v>3</v>
      </c>
      <c r="I271" s="129">
        <v>0</v>
      </c>
    </row>
    <row r="272" spans="1:9" s="143" customFormat="1" ht="30">
      <c r="A272" s="212" t="s">
        <v>208</v>
      </c>
      <c r="B272" s="236">
        <v>2018</v>
      </c>
      <c r="C272" s="13">
        <v>1</v>
      </c>
      <c r="D272" s="299" t="s">
        <v>198</v>
      </c>
      <c r="E272" s="122" t="s">
        <v>209</v>
      </c>
      <c r="F272" s="124">
        <f t="shared" si="14"/>
        <v>6</v>
      </c>
      <c r="G272" s="119" t="s">
        <v>339</v>
      </c>
      <c r="H272" s="124">
        <v>5</v>
      </c>
      <c r="I272" s="31">
        <v>1</v>
      </c>
    </row>
    <row r="273" spans="1:9" s="143" customFormat="1" ht="30">
      <c r="A273" s="215" t="s">
        <v>210</v>
      </c>
      <c r="B273" s="234">
        <v>2017</v>
      </c>
      <c r="C273" s="17">
        <v>2</v>
      </c>
      <c r="D273" s="300" t="s">
        <v>198</v>
      </c>
      <c r="E273" s="303" t="s">
        <v>209</v>
      </c>
      <c r="F273" s="128">
        <f t="shared" si="14"/>
        <v>8</v>
      </c>
      <c r="G273" s="113" t="s">
        <v>339</v>
      </c>
      <c r="H273" s="128">
        <v>8</v>
      </c>
      <c r="I273" s="128">
        <v>0</v>
      </c>
    </row>
    <row r="274" spans="1:9" s="143" customFormat="1" ht="30">
      <c r="A274" s="215" t="s">
        <v>211</v>
      </c>
      <c r="B274" s="234">
        <v>2016</v>
      </c>
      <c r="C274" s="17">
        <v>3</v>
      </c>
      <c r="D274" s="300" t="s">
        <v>198</v>
      </c>
      <c r="E274" s="303" t="s">
        <v>209</v>
      </c>
      <c r="F274" s="128">
        <f t="shared" si="14"/>
        <v>2</v>
      </c>
      <c r="G274" s="113" t="s">
        <v>339</v>
      </c>
      <c r="H274" s="128">
        <v>2</v>
      </c>
      <c r="I274" s="128">
        <v>0</v>
      </c>
    </row>
    <row r="275" spans="1:9" s="143" customFormat="1" ht="30.75" thickBot="1">
      <c r="A275" s="216" t="s">
        <v>212</v>
      </c>
      <c r="B275" s="237">
        <v>2015</v>
      </c>
      <c r="C275" s="297">
        <v>4</v>
      </c>
      <c r="D275" s="301" t="s">
        <v>198</v>
      </c>
      <c r="E275" s="304" t="s">
        <v>209</v>
      </c>
      <c r="F275" s="129">
        <f t="shared" si="14"/>
        <v>3</v>
      </c>
      <c r="G275" s="120" t="s">
        <v>339</v>
      </c>
      <c r="H275" s="129">
        <v>3</v>
      </c>
      <c r="I275" s="129">
        <v>0</v>
      </c>
    </row>
    <row r="276" spans="1:9" s="143" customFormat="1" ht="30">
      <c r="A276" s="212" t="s">
        <v>213</v>
      </c>
      <c r="B276" s="236">
        <v>2018</v>
      </c>
      <c r="C276" s="13">
        <v>1</v>
      </c>
      <c r="D276" s="299" t="s">
        <v>198</v>
      </c>
      <c r="E276" s="122" t="s">
        <v>214</v>
      </c>
      <c r="F276" s="124">
        <f t="shared" si="14"/>
        <v>15</v>
      </c>
      <c r="G276" s="119" t="s">
        <v>339</v>
      </c>
      <c r="H276" s="124">
        <v>13</v>
      </c>
      <c r="I276" s="124">
        <v>2</v>
      </c>
    </row>
    <row r="277" spans="1:9" s="143" customFormat="1" ht="30">
      <c r="A277" s="215" t="s">
        <v>215</v>
      </c>
      <c r="B277" s="234">
        <v>2017</v>
      </c>
      <c r="C277" s="17">
        <v>2</v>
      </c>
      <c r="D277" s="300" t="s">
        <v>198</v>
      </c>
      <c r="E277" s="303" t="s">
        <v>214</v>
      </c>
      <c r="F277" s="128">
        <f t="shared" si="14"/>
        <v>8</v>
      </c>
      <c r="G277" s="113" t="s">
        <v>339</v>
      </c>
      <c r="H277" s="128">
        <v>8</v>
      </c>
      <c r="I277" s="128">
        <v>0</v>
      </c>
    </row>
    <row r="278" spans="1:9" s="143" customFormat="1" ht="30">
      <c r="A278" s="215" t="s">
        <v>216</v>
      </c>
      <c r="B278" s="234">
        <v>2016</v>
      </c>
      <c r="C278" s="17">
        <v>3</v>
      </c>
      <c r="D278" s="300" t="s">
        <v>198</v>
      </c>
      <c r="E278" s="303" t="s">
        <v>214</v>
      </c>
      <c r="F278" s="128">
        <f t="shared" si="14"/>
        <v>9</v>
      </c>
      <c r="G278" s="113" t="s">
        <v>339</v>
      </c>
      <c r="H278" s="128">
        <v>8</v>
      </c>
      <c r="I278" s="128">
        <v>1</v>
      </c>
    </row>
    <row r="279" spans="1:9" s="143" customFormat="1" ht="30.75" thickBot="1">
      <c r="A279" s="216" t="s">
        <v>217</v>
      </c>
      <c r="B279" s="237">
        <v>2015</v>
      </c>
      <c r="C279" s="297">
        <v>4</v>
      </c>
      <c r="D279" s="301" t="s">
        <v>198</v>
      </c>
      <c r="E279" s="304" t="s">
        <v>214</v>
      </c>
      <c r="F279" s="129">
        <f t="shared" si="14"/>
        <v>3</v>
      </c>
      <c r="G279" s="120" t="s">
        <v>339</v>
      </c>
      <c r="H279" s="129">
        <v>3</v>
      </c>
      <c r="I279" s="129">
        <v>0</v>
      </c>
    </row>
    <row r="280" spans="1:9" s="143" customFormat="1" ht="15">
      <c r="A280" s="212" t="s">
        <v>218</v>
      </c>
      <c r="B280" s="236">
        <v>2018</v>
      </c>
      <c r="C280" s="13">
        <v>1</v>
      </c>
      <c r="D280" s="299" t="s">
        <v>219</v>
      </c>
      <c r="E280" s="122" t="s">
        <v>220</v>
      </c>
      <c r="F280" s="124">
        <f t="shared" si="14"/>
        <v>5</v>
      </c>
      <c r="G280" s="119" t="s">
        <v>339</v>
      </c>
      <c r="H280" s="124">
        <v>4</v>
      </c>
      <c r="I280" s="124">
        <v>1</v>
      </c>
    </row>
    <row r="281" spans="1:9" s="143" customFormat="1" ht="15">
      <c r="A281" s="215" t="s">
        <v>221</v>
      </c>
      <c r="B281" s="234">
        <v>2017</v>
      </c>
      <c r="C281" s="17">
        <v>2</v>
      </c>
      <c r="D281" s="300" t="s">
        <v>219</v>
      </c>
      <c r="E281" s="303" t="s">
        <v>220</v>
      </c>
      <c r="F281" s="128">
        <f t="shared" si="14"/>
        <v>5</v>
      </c>
      <c r="G281" s="113" t="s">
        <v>339</v>
      </c>
      <c r="H281" s="128">
        <v>4</v>
      </c>
      <c r="I281" s="128">
        <v>1</v>
      </c>
    </row>
    <row r="282" spans="1:9" s="143" customFormat="1" ht="15">
      <c r="A282" s="215" t="s">
        <v>222</v>
      </c>
      <c r="B282" s="234">
        <v>2016</v>
      </c>
      <c r="C282" s="17">
        <v>3</v>
      </c>
      <c r="D282" s="300" t="s">
        <v>219</v>
      </c>
      <c r="E282" s="303" t="s">
        <v>220</v>
      </c>
      <c r="F282" s="128">
        <f t="shared" si="14"/>
        <v>2</v>
      </c>
      <c r="G282" s="113" t="s">
        <v>339</v>
      </c>
      <c r="H282" s="128">
        <v>2</v>
      </c>
      <c r="I282" s="128">
        <v>0</v>
      </c>
    </row>
    <row r="283" spans="1:9" s="143" customFormat="1" ht="15.75" thickBot="1">
      <c r="A283" s="216" t="s">
        <v>223</v>
      </c>
      <c r="B283" s="237">
        <v>2015</v>
      </c>
      <c r="C283" s="297">
        <v>4</v>
      </c>
      <c r="D283" s="301" t="s">
        <v>219</v>
      </c>
      <c r="E283" s="304" t="s">
        <v>220</v>
      </c>
      <c r="F283" s="129">
        <f t="shared" si="14"/>
        <v>4</v>
      </c>
      <c r="G283" s="120" t="s">
        <v>339</v>
      </c>
      <c r="H283" s="129">
        <v>3</v>
      </c>
      <c r="I283" s="129">
        <v>1</v>
      </c>
    </row>
    <row r="284" spans="1:9" s="143" customFormat="1" ht="15">
      <c r="A284" s="212" t="s">
        <v>224</v>
      </c>
      <c r="B284" s="236">
        <v>2018</v>
      </c>
      <c r="C284" s="13">
        <v>1</v>
      </c>
      <c r="D284" s="299" t="s">
        <v>225</v>
      </c>
      <c r="E284" s="122" t="s">
        <v>226</v>
      </c>
      <c r="F284" s="124">
        <f t="shared" si="14"/>
        <v>10</v>
      </c>
      <c r="G284" s="119" t="s">
        <v>339</v>
      </c>
      <c r="H284" s="124">
        <v>5</v>
      </c>
      <c r="I284" s="124">
        <v>5</v>
      </c>
    </row>
    <row r="285" spans="1:9" s="143" customFormat="1" ht="15">
      <c r="A285" s="215" t="s">
        <v>227</v>
      </c>
      <c r="B285" s="234">
        <v>2017</v>
      </c>
      <c r="C285" s="17">
        <v>2</v>
      </c>
      <c r="D285" s="300" t="s">
        <v>225</v>
      </c>
      <c r="E285" s="303" t="s">
        <v>226</v>
      </c>
      <c r="F285" s="128">
        <f t="shared" si="14"/>
        <v>6</v>
      </c>
      <c r="G285" s="113" t="s">
        <v>339</v>
      </c>
      <c r="H285" s="128">
        <v>3</v>
      </c>
      <c r="I285" s="128">
        <v>3</v>
      </c>
    </row>
    <row r="286" spans="1:9" s="143" customFormat="1" ht="15">
      <c r="A286" s="215" t="s">
        <v>228</v>
      </c>
      <c r="B286" s="234">
        <v>2016</v>
      </c>
      <c r="C286" s="17">
        <v>3</v>
      </c>
      <c r="D286" s="300" t="s">
        <v>225</v>
      </c>
      <c r="E286" s="303" t="s">
        <v>226</v>
      </c>
      <c r="F286" s="128">
        <f t="shared" si="14"/>
        <v>7</v>
      </c>
      <c r="G286" s="113" t="s">
        <v>339</v>
      </c>
      <c r="H286" s="128">
        <v>6</v>
      </c>
      <c r="I286" s="128">
        <v>1</v>
      </c>
    </row>
    <row r="287" spans="1:9" s="143" customFormat="1" ht="15.75" thickBot="1">
      <c r="A287" s="216" t="s">
        <v>229</v>
      </c>
      <c r="B287" s="237">
        <v>2015</v>
      </c>
      <c r="C287" s="297">
        <v>4</v>
      </c>
      <c r="D287" s="301" t="s">
        <v>225</v>
      </c>
      <c r="E287" s="304" t="s">
        <v>226</v>
      </c>
      <c r="F287" s="129">
        <f t="shared" si="14"/>
        <v>11</v>
      </c>
      <c r="G287" s="120" t="s">
        <v>339</v>
      </c>
      <c r="H287" s="129">
        <v>7</v>
      </c>
      <c r="I287" s="129">
        <v>4</v>
      </c>
    </row>
    <row r="288" spans="1:9" s="143" customFormat="1" ht="15">
      <c r="A288" s="212" t="s">
        <v>230</v>
      </c>
      <c r="B288" s="236">
        <v>2018</v>
      </c>
      <c r="C288" s="13">
        <v>1</v>
      </c>
      <c r="D288" s="299" t="s">
        <v>231</v>
      </c>
      <c r="E288" s="122" t="s">
        <v>232</v>
      </c>
      <c r="F288" s="31">
        <v>10</v>
      </c>
      <c r="G288" s="115" t="s">
        <v>339</v>
      </c>
      <c r="H288" s="124">
        <v>10</v>
      </c>
      <c r="I288" s="124">
        <v>0</v>
      </c>
    </row>
    <row r="289" spans="1:9" s="143" customFormat="1" ht="15">
      <c r="A289" s="215" t="s">
        <v>233</v>
      </c>
      <c r="B289" s="234">
        <v>2017</v>
      </c>
      <c r="C289" s="17">
        <v>2</v>
      </c>
      <c r="D289" s="300" t="s">
        <v>231</v>
      </c>
      <c r="E289" s="303" t="s">
        <v>232</v>
      </c>
      <c r="F289" s="128">
        <f t="shared" si="14"/>
        <v>12</v>
      </c>
      <c r="G289" s="113" t="s">
        <v>339</v>
      </c>
      <c r="H289" s="128">
        <v>10</v>
      </c>
      <c r="I289" s="128">
        <v>2</v>
      </c>
    </row>
    <row r="290" spans="1:9" s="143" customFormat="1" ht="15">
      <c r="A290" s="215" t="s">
        <v>234</v>
      </c>
      <c r="B290" s="234">
        <v>2016</v>
      </c>
      <c r="C290" s="17">
        <v>3</v>
      </c>
      <c r="D290" s="300" t="s">
        <v>231</v>
      </c>
      <c r="E290" s="303" t="s">
        <v>232</v>
      </c>
      <c r="F290" s="128">
        <f t="shared" si="14"/>
        <v>11</v>
      </c>
      <c r="G290" s="113" t="s">
        <v>339</v>
      </c>
      <c r="H290" s="128">
        <v>9</v>
      </c>
      <c r="I290" s="128">
        <v>2</v>
      </c>
    </row>
    <row r="291" spans="1:9" s="143" customFormat="1" ht="15.75" thickBot="1">
      <c r="A291" s="216" t="s">
        <v>235</v>
      </c>
      <c r="B291" s="237">
        <v>2015</v>
      </c>
      <c r="C291" s="297">
        <v>4</v>
      </c>
      <c r="D291" s="301" t="s">
        <v>231</v>
      </c>
      <c r="E291" s="304" t="s">
        <v>232</v>
      </c>
      <c r="F291" s="129">
        <f t="shared" si="14"/>
        <v>9</v>
      </c>
      <c r="G291" s="120" t="s">
        <v>339</v>
      </c>
      <c r="H291" s="129">
        <v>8</v>
      </c>
      <c r="I291" s="129">
        <v>1</v>
      </c>
    </row>
    <row r="292" spans="1:9" s="143" customFormat="1" ht="15">
      <c r="A292" s="212" t="s">
        <v>236</v>
      </c>
      <c r="B292" s="236">
        <v>2018</v>
      </c>
      <c r="C292" s="13">
        <v>1</v>
      </c>
      <c r="D292" s="299" t="s">
        <v>237</v>
      </c>
      <c r="E292" s="122" t="s">
        <v>238</v>
      </c>
      <c r="F292" s="124">
        <f t="shared" si="14"/>
        <v>4</v>
      </c>
      <c r="G292" s="119" t="s">
        <v>339</v>
      </c>
      <c r="H292" s="124">
        <v>4</v>
      </c>
      <c r="I292" s="124">
        <v>0</v>
      </c>
    </row>
    <row r="293" spans="1:9" s="143" customFormat="1" ht="15">
      <c r="A293" s="215" t="s">
        <v>239</v>
      </c>
      <c r="B293" s="234">
        <v>2017</v>
      </c>
      <c r="C293" s="17">
        <v>2</v>
      </c>
      <c r="D293" s="300" t="s">
        <v>237</v>
      </c>
      <c r="E293" s="303" t="s">
        <v>238</v>
      </c>
      <c r="F293" s="128">
        <f t="shared" si="14"/>
        <v>3</v>
      </c>
      <c r="G293" s="113" t="s">
        <v>339</v>
      </c>
      <c r="H293" s="128">
        <v>3</v>
      </c>
      <c r="I293" s="128">
        <v>0</v>
      </c>
    </row>
    <row r="294" spans="1:9" s="143" customFormat="1" ht="15">
      <c r="A294" s="215" t="s">
        <v>240</v>
      </c>
      <c r="B294" s="234">
        <v>2016</v>
      </c>
      <c r="C294" s="17">
        <v>3</v>
      </c>
      <c r="D294" s="300" t="s">
        <v>237</v>
      </c>
      <c r="E294" s="303" t="s">
        <v>238</v>
      </c>
      <c r="F294" s="128">
        <f t="shared" si="14"/>
        <v>3</v>
      </c>
      <c r="G294" s="113" t="s">
        <v>339</v>
      </c>
      <c r="H294" s="128">
        <v>3</v>
      </c>
      <c r="I294" s="128">
        <v>0</v>
      </c>
    </row>
    <row r="295" spans="1:9" s="143" customFormat="1" ht="15.75" thickBot="1">
      <c r="A295" s="216" t="s">
        <v>241</v>
      </c>
      <c r="B295" s="237">
        <v>2015</v>
      </c>
      <c r="C295" s="297">
        <v>4</v>
      </c>
      <c r="D295" s="301" t="s">
        <v>237</v>
      </c>
      <c r="E295" s="304" t="s">
        <v>238</v>
      </c>
      <c r="F295" s="129">
        <f t="shared" si="14"/>
        <v>2</v>
      </c>
      <c r="G295" s="120" t="s">
        <v>339</v>
      </c>
      <c r="H295" s="129">
        <v>2</v>
      </c>
      <c r="I295" s="129">
        <v>0</v>
      </c>
    </row>
    <row r="296" spans="1:9" s="143" customFormat="1" ht="30">
      <c r="A296" s="212" t="s">
        <v>242</v>
      </c>
      <c r="B296" s="236">
        <v>2018</v>
      </c>
      <c r="C296" s="13">
        <v>1</v>
      </c>
      <c r="D296" s="299" t="s">
        <v>243</v>
      </c>
      <c r="E296" s="122" t="s">
        <v>244</v>
      </c>
      <c r="F296" s="124">
        <f t="shared" si="14"/>
        <v>5</v>
      </c>
      <c r="G296" s="119" t="s">
        <v>339</v>
      </c>
      <c r="H296" s="124">
        <v>5</v>
      </c>
      <c r="I296" s="124">
        <v>0</v>
      </c>
    </row>
    <row r="297" spans="1:9" s="143" customFormat="1" ht="30">
      <c r="A297" s="215" t="s">
        <v>245</v>
      </c>
      <c r="B297" s="234">
        <v>2017</v>
      </c>
      <c r="C297" s="17">
        <v>2</v>
      </c>
      <c r="D297" s="300" t="s">
        <v>243</v>
      </c>
      <c r="E297" s="303" t="s">
        <v>244</v>
      </c>
      <c r="F297" s="128">
        <f t="shared" si="14"/>
        <v>6</v>
      </c>
      <c r="G297" s="113" t="s">
        <v>339</v>
      </c>
      <c r="H297" s="128">
        <v>5</v>
      </c>
      <c r="I297" s="128">
        <v>1</v>
      </c>
    </row>
    <row r="298" spans="1:9" s="143" customFormat="1" ht="30">
      <c r="A298" s="215" t="s">
        <v>246</v>
      </c>
      <c r="B298" s="234">
        <v>2016</v>
      </c>
      <c r="C298" s="17">
        <v>3</v>
      </c>
      <c r="D298" s="300" t="s">
        <v>243</v>
      </c>
      <c r="E298" s="303" t="s">
        <v>244</v>
      </c>
      <c r="F298" s="128">
        <f t="shared" si="14"/>
        <v>7</v>
      </c>
      <c r="G298" s="113" t="s">
        <v>339</v>
      </c>
      <c r="H298" s="128">
        <v>4</v>
      </c>
      <c r="I298" s="128">
        <v>3</v>
      </c>
    </row>
    <row r="299" spans="1:9" s="143" customFormat="1" ht="30.75" thickBot="1">
      <c r="A299" s="216" t="s">
        <v>247</v>
      </c>
      <c r="B299" s="237">
        <v>2015</v>
      </c>
      <c r="C299" s="297">
        <v>4</v>
      </c>
      <c r="D299" s="301" t="s">
        <v>243</v>
      </c>
      <c r="E299" s="304" t="s">
        <v>244</v>
      </c>
      <c r="F299" s="129">
        <f t="shared" si="14"/>
        <v>5</v>
      </c>
      <c r="G299" s="120" t="s">
        <v>339</v>
      </c>
      <c r="H299" s="129">
        <v>4</v>
      </c>
      <c r="I299" s="129">
        <v>1</v>
      </c>
    </row>
    <row r="300" spans="1:9" s="143" customFormat="1" ht="15">
      <c r="A300" s="212" t="s">
        <v>248</v>
      </c>
      <c r="B300" s="236">
        <v>2018</v>
      </c>
      <c r="C300" s="13">
        <v>1</v>
      </c>
      <c r="D300" s="299" t="s">
        <v>243</v>
      </c>
      <c r="E300" s="122" t="s">
        <v>249</v>
      </c>
      <c r="F300" s="124">
        <f t="shared" si="14"/>
        <v>7</v>
      </c>
      <c r="G300" s="119" t="s">
        <v>339</v>
      </c>
      <c r="H300" s="124">
        <v>4</v>
      </c>
      <c r="I300" s="124">
        <v>3</v>
      </c>
    </row>
    <row r="301" spans="1:9" s="143" customFormat="1" ht="15">
      <c r="A301" s="215" t="s">
        <v>250</v>
      </c>
      <c r="B301" s="234">
        <v>2017</v>
      </c>
      <c r="C301" s="17">
        <v>2</v>
      </c>
      <c r="D301" s="300" t="s">
        <v>243</v>
      </c>
      <c r="E301" s="303" t="s">
        <v>249</v>
      </c>
      <c r="F301" s="128">
        <f t="shared" si="14"/>
        <v>9</v>
      </c>
      <c r="G301" s="113" t="s">
        <v>339</v>
      </c>
      <c r="H301" s="128">
        <v>4</v>
      </c>
      <c r="I301" s="128">
        <v>5</v>
      </c>
    </row>
    <row r="302" spans="1:9" s="143" customFormat="1" ht="15">
      <c r="A302" s="215" t="s">
        <v>251</v>
      </c>
      <c r="B302" s="234">
        <v>2016</v>
      </c>
      <c r="C302" s="17">
        <v>3</v>
      </c>
      <c r="D302" s="300" t="s">
        <v>243</v>
      </c>
      <c r="E302" s="303" t="s">
        <v>249</v>
      </c>
      <c r="F302" s="128">
        <f t="shared" si="14"/>
        <v>7</v>
      </c>
      <c r="G302" s="113" t="s">
        <v>339</v>
      </c>
      <c r="H302" s="128">
        <v>3</v>
      </c>
      <c r="I302" s="128">
        <v>4</v>
      </c>
    </row>
    <row r="303" spans="1:9" s="143" customFormat="1" ht="15.75" thickBot="1">
      <c r="A303" s="216" t="s">
        <v>252</v>
      </c>
      <c r="B303" s="237">
        <v>2015</v>
      </c>
      <c r="C303" s="297">
        <v>4</v>
      </c>
      <c r="D303" s="301" t="s">
        <v>243</v>
      </c>
      <c r="E303" s="304" t="s">
        <v>249</v>
      </c>
      <c r="F303" s="129">
        <f t="shared" si="14"/>
        <v>8</v>
      </c>
      <c r="G303" s="120" t="s">
        <v>339</v>
      </c>
      <c r="H303" s="129">
        <v>3</v>
      </c>
      <c r="I303" s="129">
        <v>5</v>
      </c>
    </row>
    <row r="304" spans="1:9" s="143" customFormat="1" ht="15">
      <c r="A304" s="212" t="s">
        <v>253</v>
      </c>
      <c r="B304" s="236">
        <v>2018</v>
      </c>
      <c r="C304" s="13">
        <v>1</v>
      </c>
      <c r="D304" s="299" t="s">
        <v>254</v>
      </c>
      <c r="E304" s="122" t="s">
        <v>255</v>
      </c>
      <c r="F304" s="124">
        <f t="shared" si="14"/>
        <v>12</v>
      </c>
      <c r="G304" s="119" t="s">
        <v>339</v>
      </c>
      <c r="H304" s="124">
        <v>10</v>
      </c>
      <c r="I304" s="124">
        <v>2</v>
      </c>
    </row>
    <row r="305" spans="1:9" s="143" customFormat="1" ht="15">
      <c r="A305" s="215" t="s">
        <v>256</v>
      </c>
      <c r="B305" s="234">
        <v>2017</v>
      </c>
      <c r="C305" s="17">
        <v>2</v>
      </c>
      <c r="D305" s="300" t="s">
        <v>254</v>
      </c>
      <c r="E305" s="303" t="s">
        <v>255</v>
      </c>
      <c r="F305" s="128">
        <f t="shared" si="14"/>
        <v>11</v>
      </c>
      <c r="G305" s="113" t="s">
        <v>339</v>
      </c>
      <c r="H305" s="128">
        <v>10</v>
      </c>
      <c r="I305" s="128">
        <v>1</v>
      </c>
    </row>
    <row r="306" spans="1:9" s="143" customFormat="1" ht="15">
      <c r="A306" s="215" t="s">
        <v>257</v>
      </c>
      <c r="B306" s="234">
        <v>2016</v>
      </c>
      <c r="C306" s="17">
        <v>3</v>
      </c>
      <c r="D306" s="300" t="s">
        <v>254</v>
      </c>
      <c r="E306" s="303" t="s">
        <v>255</v>
      </c>
      <c r="F306" s="128">
        <f t="shared" si="14"/>
        <v>12</v>
      </c>
      <c r="G306" s="113" t="s">
        <v>339</v>
      </c>
      <c r="H306" s="128">
        <v>8</v>
      </c>
      <c r="I306" s="128">
        <v>4</v>
      </c>
    </row>
    <row r="307" spans="1:9" s="143" customFormat="1" ht="15">
      <c r="A307" s="215" t="s">
        <v>258</v>
      </c>
      <c r="B307" s="234">
        <v>2015</v>
      </c>
      <c r="C307" s="17">
        <v>4</v>
      </c>
      <c r="D307" s="300" t="s">
        <v>254</v>
      </c>
      <c r="E307" s="303" t="s">
        <v>255</v>
      </c>
      <c r="F307" s="128">
        <f t="shared" si="14"/>
        <v>11</v>
      </c>
      <c r="G307" s="113" t="s">
        <v>339</v>
      </c>
      <c r="H307" s="128">
        <v>10</v>
      </c>
      <c r="I307" s="128">
        <v>1</v>
      </c>
    </row>
    <row r="308" spans="1:9" s="143" customFormat="1" ht="15.75" thickBot="1">
      <c r="A308" s="216" t="s">
        <v>259</v>
      </c>
      <c r="B308" s="237">
        <v>2014</v>
      </c>
      <c r="C308" s="297">
        <v>5</v>
      </c>
      <c r="D308" s="301" t="s">
        <v>254</v>
      </c>
      <c r="E308" s="304" t="s">
        <v>255</v>
      </c>
      <c r="F308" s="129">
        <f t="shared" si="14"/>
        <v>7</v>
      </c>
      <c r="G308" s="120" t="s">
        <v>339</v>
      </c>
      <c r="H308" s="129">
        <v>7</v>
      </c>
      <c r="I308" s="129">
        <v>0</v>
      </c>
    </row>
    <row r="309" spans="1:9" s="143" customFormat="1" ht="15">
      <c r="A309" s="212" t="s">
        <v>260</v>
      </c>
      <c r="B309" s="236">
        <v>2018</v>
      </c>
      <c r="C309" s="13">
        <v>1</v>
      </c>
      <c r="D309" s="299" t="s">
        <v>254</v>
      </c>
      <c r="E309" s="122" t="s">
        <v>261</v>
      </c>
      <c r="F309" s="124">
        <f t="shared" si="14"/>
        <v>12</v>
      </c>
      <c r="G309" s="119" t="s">
        <v>339</v>
      </c>
      <c r="H309" s="124">
        <v>6</v>
      </c>
      <c r="I309" s="124">
        <v>6</v>
      </c>
    </row>
    <row r="310" spans="1:9" s="143" customFormat="1" ht="15.75" thickBot="1">
      <c r="A310" s="216" t="s">
        <v>262</v>
      </c>
      <c r="B310" s="237">
        <v>2017</v>
      </c>
      <c r="C310" s="297">
        <v>2</v>
      </c>
      <c r="D310" s="301" t="s">
        <v>254</v>
      </c>
      <c r="E310" s="304" t="s">
        <v>261</v>
      </c>
      <c r="F310" s="129">
        <f t="shared" si="14"/>
        <v>9</v>
      </c>
      <c r="G310" s="120" t="s">
        <v>339</v>
      </c>
      <c r="H310" s="129">
        <v>5</v>
      </c>
      <c r="I310" s="129">
        <v>4</v>
      </c>
    </row>
    <row r="311" spans="1:9" s="143" customFormat="1" ht="15">
      <c r="A311" s="212" t="s">
        <v>263</v>
      </c>
      <c r="B311" s="236">
        <v>2018</v>
      </c>
      <c r="C311" s="13">
        <v>1</v>
      </c>
      <c r="D311" s="299" t="s">
        <v>254</v>
      </c>
      <c r="E311" s="122" t="s">
        <v>264</v>
      </c>
      <c r="F311" s="124">
        <f t="shared" si="14"/>
        <v>10</v>
      </c>
      <c r="G311" s="119" t="s">
        <v>339</v>
      </c>
      <c r="H311" s="124">
        <v>6</v>
      </c>
      <c r="I311" s="124">
        <v>4</v>
      </c>
    </row>
    <row r="312" spans="1:9" s="143" customFormat="1" ht="15">
      <c r="A312" s="215" t="s">
        <v>265</v>
      </c>
      <c r="B312" s="234">
        <v>2017</v>
      </c>
      <c r="C312" s="17">
        <v>2</v>
      </c>
      <c r="D312" s="300" t="s">
        <v>254</v>
      </c>
      <c r="E312" s="303" t="s">
        <v>264</v>
      </c>
      <c r="F312" s="128">
        <f t="shared" si="14"/>
        <v>11</v>
      </c>
      <c r="G312" s="113" t="s">
        <v>339</v>
      </c>
      <c r="H312" s="128">
        <v>5</v>
      </c>
      <c r="I312" s="128">
        <v>6</v>
      </c>
    </row>
    <row r="313" spans="1:9" s="143" customFormat="1" ht="15">
      <c r="A313" s="215" t="s">
        <v>266</v>
      </c>
      <c r="B313" s="234">
        <v>2016</v>
      </c>
      <c r="C313" s="17">
        <v>3</v>
      </c>
      <c r="D313" s="300" t="s">
        <v>254</v>
      </c>
      <c r="E313" s="303" t="s">
        <v>264</v>
      </c>
      <c r="F313" s="128">
        <f t="shared" si="14"/>
        <v>12</v>
      </c>
      <c r="G313" s="113" t="s">
        <v>339</v>
      </c>
      <c r="H313" s="128">
        <v>9</v>
      </c>
      <c r="I313" s="128">
        <v>3</v>
      </c>
    </row>
    <row r="314" spans="1:9" s="143" customFormat="1" ht="15">
      <c r="A314" s="215" t="s">
        <v>267</v>
      </c>
      <c r="B314" s="234">
        <v>2015</v>
      </c>
      <c r="C314" s="17">
        <v>4</v>
      </c>
      <c r="D314" s="300" t="s">
        <v>254</v>
      </c>
      <c r="E314" s="303" t="s">
        <v>264</v>
      </c>
      <c r="F314" s="128">
        <f t="shared" si="14"/>
        <v>7</v>
      </c>
      <c r="G314" s="113" t="s">
        <v>339</v>
      </c>
      <c r="H314" s="128">
        <v>7</v>
      </c>
      <c r="I314" s="128">
        <v>0</v>
      </c>
    </row>
    <row r="315" spans="1:9" s="143" customFormat="1" ht="15.75" thickBot="1">
      <c r="A315" s="295" t="s">
        <v>268</v>
      </c>
      <c r="B315" s="235">
        <v>2014</v>
      </c>
      <c r="C315" s="298">
        <v>5</v>
      </c>
      <c r="D315" s="302" t="s">
        <v>254</v>
      </c>
      <c r="E315" s="305" t="s">
        <v>264</v>
      </c>
      <c r="F315" s="130">
        <f t="shared" si="14"/>
        <v>9</v>
      </c>
      <c r="G315" s="114" t="s">
        <v>339</v>
      </c>
      <c r="H315" s="130">
        <v>8</v>
      </c>
      <c r="I315" s="130">
        <v>1</v>
      </c>
    </row>
    <row r="316" spans="1:9" s="190" customFormat="1" ht="21" thickBot="1">
      <c r="A316" s="183" t="s">
        <v>401</v>
      </c>
      <c r="B316" s="296"/>
      <c r="C316" s="184"/>
      <c r="D316" s="296"/>
      <c r="E316" s="189"/>
      <c r="F316" s="187">
        <f>SUM(F264:F315)</f>
        <v>378</v>
      </c>
      <c r="G316" s="189" t="s">
        <v>339</v>
      </c>
      <c r="H316" s="187">
        <f t="shared" ref="H316:I316" si="15">SUM(H264:H315)</f>
        <v>296</v>
      </c>
      <c r="I316" s="187">
        <f t="shared" si="15"/>
        <v>82</v>
      </c>
    </row>
    <row r="317" spans="1:9">
      <c r="F317" s="306"/>
    </row>
  </sheetData>
  <mergeCells count="11">
    <mergeCell ref="A262:I262"/>
    <mergeCell ref="G3:I3"/>
    <mergeCell ref="G4:G5"/>
    <mergeCell ref="H4:H5"/>
    <mergeCell ref="A3:A5"/>
    <mergeCell ref="B3:B5"/>
    <mergeCell ref="C3:C5"/>
    <mergeCell ref="I4:I5"/>
    <mergeCell ref="D3:D5"/>
    <mergeCell ref="E3:E5"/>
    <mergeCell ref="F3:F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fitToHeight="0" orientation="portrait" horizontalDpi="180" verticalDpi="180" r:id="rId1"/>
  <rowBreaks count="7" manualBreakCount="7">
    <brk id="70" max="16383" man="1"/>
    <brk id="101" max="16383" man="1"/>
    <brk id="135" max="16383" man="1"/>
    <brk id="144" max="16383" man="1"/>
    <brk id="201" max="16383" man="1"/>
    <brk id="232" max="16383" man="1"/>
    <brk id="2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2018-12-10T10:54:34Z</dcterms:modified>
</cp:coreProperties>
</file>