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Лист1!$A$1:$H$69</definedName>
  </definedNames>
  <calcPr calcId="125725"/>
</workbook>
</file>

<file path=xl/calcChain.xml><?xml version="1.0" encoding="utf-8"?>
<calcChain xmlns="http://schemas.openxmlformats.org/spreadsheetml/2006/main">
  <c r="H68" i="1"/>
  <c r="G68"/>
  <c r="F67"/>
  <c r="F66"/>
  <c r="F65"/>
  <c r="F64"/>
  <c r="F63"/>
  <c r="F62"/>
  <c r="F61"/>
  <c r="F60"/>
  <c r="F68" s="1"/>
  <c r="H57"/>
  <c r="G57"/>
  <c r="F56"/>
  <c r="F55"/>
  <c r="F54"/>
  <c r="F53"/>
  <c r="F52"/>
  <c r="F51"/>
  <c r="F50"/>
  <c r="F57" s="1"/>
  <c r="H48"/>
  <c r="H58" s="1"/>
  <c r="G48"/>
  <c r="G58" s="1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8" s="1"/>
  <c r="F58" s="1"/>
  <c r="F69" l="1"/>
  <c r="G69"/>
  <c r="H69"/>
</calcChain>
</file>

<file path=xl/sharedStrings.xml><?xml version="1.0" encoding="utf-8"?>
<sst xmlns="http://schemas.openxmlformats.org/spreadsheetml/2006/main" count="133" uniqueCount="51">
  <si>
    <t>№ п/п</t>
  </si>
  <si>
    <t>год набора</t>
  </si>
  <si>
    <t>курс</t>
  </si>
  <si>
    <t>код</t>
  </si>
  <si>
    <t>спец-ть (направление)</t>
  </si>
  <si>
    <t>07.04.01</t>
  </si>
  <si>
    <t>Архитектура (2 года)</t>
  </si>
  <si>
    <t>07.03.01</t>
  </si>
  <si>
    <t>Архитектура (5 лет)</t>
  </si>
  <si>
    <t>50.03.03</t>
  </si>
  <si>
    <t>История искусств (4 года)</t>
  </si>
  <si>
    <t>51.03.04</t>
  </si>
  <si>
    <t>54.04.01</t>
  </si>
  <si>
    <t>Дизайн (2 года)</t>
  </si>
  <si>
    <t>54.03.01</t>
  </si>
  <si>
    <t>Дизайн (среды) (4 года)</t>
  </si>
  <si>
    <t>Дизайн (костюма) (4 года)</t>
  </si>
  <si>
    <t>Дизайн (4 года)</t>
  </si>
  <si>
    <t>Дизайн (сокращенная форма обучения) (3 года)</t>
  </si>
  <si>
    <t>54.04.02</t>
  </si>
  <si>
    <t>Декоративно-прикладное искусство и народные промыслы (2 года)</t>
  </si>
  <si>
    <t>54.03.02</t>
  </si>
  <si>
    <t>Декоративно-прикладное искусство и народные промыслы (4 года)</t>
  </si>
  <si>
    <t>070801.65</t>
  </si>
  <si>
    <t>54.05.02</t>
  </si>
  <si>
    <t>Живопись (6 лет)</t>
  </si>
  <si>
    <t>54.05.03</t>
  </si>
  <si>
    <t>Графика (6 лет)</t>
  </si>
  <si>
    <t>ВСЕГО по программам высшего образования</t>
  </si>
  <si>
    <t>Программы среднего профессионального образования</t>
  </si>
  <si>
    <t>54.02.01</t>
  </si>
  <si>
    <t>Дизайн (среды) (3 года 10 мес.)</t>
  </si>
  <si>
    <t>Дизайн (костюма) (3 года 10 мес.)</t>
  </si>
  <si>
    <t>Дизайн (3 года 10 мес.)</t>
  </si>
  <si>
    <t>ВСЕГО по программам среднего профессионального образования</t>
  </si>
  <si>
    <t>ВСЕГО ПО ОЧНОЙ ФОРМЕ ОБУЧЕНИЯ</t>
  </si>
  <si>
    <t>заочная форма обучения</t>
  </si>
  <si>
    <t>031500.65</t>
  </si>
  <si>
    <t>Искусствоведение (5,5 года)</t>
  </si>
  <si>
    <t>51.04.04</t>
  </si>
  <si>
    <t>ВСЕГО ПО ЗАОЧНОЙ ФОРМЕ ОБУЧЕНИЯ</t>
  </si>
  <si>
    <t>ВСЕГО ПО ФАКУЛЬТЕТУ</t>
  </si>
  <si>
    <t>Общее количество студентов</t>
  </si>
  <si>
    <t>Контингент по факультету дизайна, визуальных искусств и архитектуры 
(на 01.10.2016)</t>
  </si>
  <si>
    <t>кол-во студентов, обучающихся на местах с оплатой стоимости</t>
  </si>
  <si>
    <t>Программы высшего образования</t>
  </si>
  <si>
    <t>кол-во студентов, обучающихся на местах, финансируемых из федерального бюджета</t>
  </si>
  <si>
    <t>Декоративно-прикладное искусство 
(6 лет)</t>
  </si>
  <si>
    <t>Музеология и охрана объектов культурного и природного наследия 
(4 года)</t>
  </si>
  <si>
    <t>Музеология и охрана объектов культурного и природного наследия 
(2 года)</t>
  </si>
  <si>
    <t>Музеология и охрана объектов культурного и природного наследия 
(2 года 6 месяцев)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</si>
</sst>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4" fillId="0" borderId="0" xfId="0" applyFont="1"/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2" xfId="0" applyFont="1" applyFill="1" applyBorder="1" applyAlignment="1">
      <alignment horizontal="centerContinuous" vertical="center"/>
    </xf>
    <xf numFmtId="0" fontId="11" fillId="6" borderId="6" xfId="0" applyFont="1" applyFill="1" applyBorder="1" applyAlignment="1">
      <alignment horizontal="centerContinuous" vertical="center"/>
    </xf>
    <xf numFmtId="0" fontId="11" fillId="6" borderId="1" xfId="0" applyFont="1" applyFill="1" applyBorder="1" applyAlignment="1">
      <alignment horizontal="centerContinuous" vertical="center"/>
    </xf>
    <xf numFmtId="0" fontId="11" fillId="6" borderId="2" xfId="0" applyFont="1" applyFill="1" applyBorder="1" applyAlignment="1">
      <alignment horizontal="centerContinuous" vertical="center"/>
    </xf>
    <xf numFmtId="0" fontId="11" fillId="5" borderId="6" xfId="0" applyFont="1" applyFill="1" applyBorder="1" applyAlignment="1">
      <alignment horizontal="centerContinuous" vertical="center"/>
    </xf>
    <xf numFmtId="0" fontId="11" fillId="5" borderId="1" xfId="0" applyFont="1" applyFill="1" applyBorder="1" applyAlignment="1">
      <alignment horizontal="centerContinuous" vertical="center"/>
    </xf>
    <xf numFmtId="0" fontId="11" fillId="5" borderId="2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topLeftCell="A32" zoomScaleNormal="100" zoomScaleSheetLayoutView="100" workbookViewId="0">
      <selection activeCell="G64" sqref="G64"/>
    </sheetView>
  </sheetViews>
  <sheetFormatPr defaultRowHeight="15"/>
  <cols>
    <col min="1" max="1" width="4.42578125" style="22" customWidth="1"/>
    <col min="2" max="2" width="8.5703125" style="22" customWidth="1"/>
    <col min="3" max="3" width="6.28515625" style="22" customWidth="1"/>
    <col min="4" max="4" width="11.42578125" style="23" customWidth="1"/>
    <col min="5" max="5" width="35.85546875" style="22" customWidth="1"/>
    <col min="6" max="6" width="11.28515625" style="22" customWidth="1"/>
    <col min="7" max="7" width="13.85546875" style="22" customWidth="1"/>
    <col min="8" max="8" width="13.140625" style="22" customWidth="1"/>
  </cols>
  <sheetData>
    <row r="1" spans="1:8" s="1" customFormat="1" ht="44.25" customHeight="1">
      <c r="A1" s="123" t="s">
        <v>43</v>
      </c>
      <c r="B1" s="123"/>
      <c r="C1" s="123"/>
      <c r="D1" s="123"/>
      <c r="E1" s="123"/>
      <c r="F1" s="123"/>
      <c r="G1" s="123"/>
      <c r="H1" s="123"/>
    </row>
    <row r="2" spans="1:8" ht="16.5" thickBot="1">
      <c r="A2" s="2"/>
      <c r="B2" s="2"/>
      <c r="C2" s="2"/>
      <c r="D2" s="2"/>
      <c r="E2" s="2"/>
      <c r="F2" s="2"/>
      <c r="G2" s="2"/>
      <c r="H2" s="2"/>
    </row>
    <row r="3" spans="1:8" s="100" customFormat="1" ht="83.25" customHeight="1" thickBot="1">
      <c r="A3" s="97" t="s">
        <v>0</v>
      </c>
      <c r="B3" s="97" t="s">
        <v>1</v>
      </c>
      <c r="C3" s="97" t="s">
        <v>2</v>
      </c>
      <c r="D3" s="98" t="s">
        <v>3</v>
      </c>
      <c r="E3" s="97" t="s">
        <v>4</v>
      </c>
      <c r="F3" s="97" t="s">
        <v>42</v>
      </c>
      <c r="G3" s="99" t="s">
        <v>46</v>
      </c>
      <c r="H3" s="97" t="s">
        <v>44</v>
      </c>
    </row>
    <row r="4" spans="1:8" s="28" customFormat="1" ht="16.5" thickBot="1">
      <c r="A4" s="88" t="s">
        <v>45</v>
      </c>
      <c r="B4" s="89"/>
      <c r="C4" s="89"/>
      <c r="D4" s="89"/>
      <c r="E4" s="89"/>
      <c r="F4" s="89"/>
      <c r="G4" s="89"/>
      <c r="H4" s="90"/>
    </row>
    <row r="5" spans="1:8" s="40" customFormat="1">
      <c r="A5" s="113">
        <v>1</v>
      </c>
      <c r="B5" s="36">
        <v>2016</v>
      </c>
      <c r="C5" s="24">
        <v>1</v>
      </c>
      <c r="D5" s="37" t="s">
        <v>5</v>
      </c>
      <c r="E5" s="38" t="s">
        <v>6</v>
      </c>
      <c r="F5" s="39">
        <f t="shared" ref="F5:F17" si="0">G5+H5</f>
        <v>7</v>
      </c>
      <c r="G5" s="39">
        <v>2</v>
      </c>
      <c r="H5" s="36">
        <v>5</v>
      </c>
    </row>
    <row r="6" spans="1:8" s="40" customFormat="1" ht="15.75" thickBot="1">
      <c r="A6" s="112">
        <v>2</v>
      </c>
      <c r="B6" s="41">
        <v>2015</v>
      </c>
      <c r="C6" s="25">
        <v>2</v>
      </c>
      <c r="D6" s="42" t="s">
        <v>5</v>
      </c>
      <c r="E6" s="43" t="s">
        <v>6</v>
      </c>
      <c r="F6" s="44">
        <f t="shared" si="0"/>
        <v>6</v>
      </c>
      <c r="G6" s="44">
        <v>4</v>
      </c>
      <c r="H6" s="41">
        <v>2</v>
      </c>
    </row>
    <row r="7" spans="1:8" s="40" customFormat="1">
      <c r="A7" s="113">
        <v>3</v>
      </c>
      <c r="B7" s="36">
        <v>2016</v>
      </c>
      <c r="C7" s="24">
        <v>1</v>
      </c>
      <c r="D7" s="37" t="s">
        <v>7</v>
      </c>
      <c r="E7" s="38" t="s">
        <v>8</v>
      </c>
      <c r="F7" s="39">
        <f t="shared" si="0"/>
        <v>14</v>
      </c>
      <c r="G7" s="39">
        <v>0</v>
      </c>
      <c r="H7" s="36">
        <v>14</v>
      </c>
    </row>
    <row r="8" spans="1:8" s="40" customFormat="1">
      <c r="A8" s="112">
        <v>4</v>
      </c>
      <c r="B8" s="41">
        <v>2015</v>
      </c>
      <c r="C8" s="25">
        <v>2</v>
      </c>
      <c r="D8" s="42" t="s">
        <v>7</v>
      </c>
      <c r="E8" s="43" t="s">
        <v>8</v>
      </c>
      <c r="F8" s="44">
        <f t="shared" si="0"/>
        <v>7</v>
      </c>
      <c r="G8" s="44">
        <v>0</v>
      </c>
      <c r="H8" s="41">
        <v>7</v>
      </c>
    </row>
    <row r="9" spans="1:8" s="40" customFormat="1">
      <c r="A9" s="112">
        <v>5</v>
      </c>
      <c r="B9" s="41">
        <v>2014</v>
      </c>
      <c r="C9" s="25">
        <v>3</v>
      </c>
      <c r="D9" s="42" t="s">
        <v>7</v>
      </c>
      <c r="E9" s="43" t="s">
        <v>8</v>
      </c>
      <c r="F9" s="44">
        <f t="shared" si="0"/>
        <v>17</v>
      </c>
      <c r="G9" s="44">
        <v>0</v>
      </c>
      <c r="H9" s="41">
        <v>17</v>
      </c>
    </row>
    <row r="10" spans="1:8" s="46" customFormat="1">
      <c r="A10" s="112">
        <v>6</v>
      </c>
      <c r="B10" s="8">
        <v>2013</v>
      </c>
      <c r="C10" s="45">
        <v>4</v>
      </c>
      <c r="D10" s="42" t="s">
        <v>7</v>
      </c>
      <c r="E10" s="9" t="s">
        <v>8</v>
      </c>
      <c r="F10" s="4">
        <f t="shared" si="0"/>
        <v>13</v>
      </c>
      <c r="G10" s="4">
        <v>1</v>
      </c>
      <c r="H10" s="8">
        <v>12</v>
      </c>
    </row>
    <row r="11" spans="1:8" s="46" customFormat="1" ht="15.75" thickBot="1">
      <c r="A11" s="114">
        <v>7</v>
      </c>
      <c r="B11" s="11">
        <v>2012</v>
      </c>
      <c r="C11" s="47">
        <v>5</v>
      </c>
      <c r="D11" s="42" t="s">
        <v>7</v>
      </c>
      <c r="E11" s="48" t="s">
        <v>8</v>
      </c>
      <c r="F11" s="5">
        <f t="shared" si="0"/>
        <v>13</v>
      </c>
      <c r="G11" s="5">
        <v>9</v>
      </c>
      <c r="H11" s="11">
        <v>4</v>
      </c>
    </row>
    <row r="12" spans="1:8" s="40" customFormat="1" ht="15.75" thickBot="1">
      <c r="A12" s="110">
        <v>8</v>
      </c>
      <c r="B12" s="36">
        <v>2014</v>
      </c>
      <c r="C12" s="24">
        <v>3</v>
      </c>
      <c r="D12" s="37" t="s">
        <v>9</v>
      </c>
      <c r="E12" s="38" t="s">
        <v>10</v>
      </c>
      <c r="F12" s="39">
        <f t="shared" si="0"/>
        <v>4</v>
      </c>
      <c r="G12" s="39">
        <v>4</v>
      </c>
      <c r="H12" s="36">
        <v>0</v>
      </c>
    </row>
    <row r="13" spans="1:8" s="40" customFormat="1" ht="45.75" thickBot="1">
      <c r="A13" s="115">
        <v>9</v>
      </c>
      <c r="B13" s="50">
        <v>2012</v>
      </c>
      <c r="C13" s="51">
        <v>2</v>
      </c>
      <c r="D13" s="52" t="s">
        <v>39</v>
      </c>
      <c r="E13" s="103" t="s">
        <v>49</v>
      </c>
      <c r="F13" s="49">
        <f t="shared" si="0"/>
        <v>1</v>
      </c>
      <c r="G13" s="49">
        <v>1</v>
      </c>
      <c r="H13" s="50">
        <v>0</v>
      </c>
    </row>
    <row r="14" spans="1:8" s="46" customFormat="1" ht="45">
      <c r="A14" s="113">
        <v>10</v>
      </c>
      <c r="B14" s="6">
        <v>2016</v>
      </c>
      <c r="C14" s="24">
        <v>1</v>
      </c>
      <c r="D14" s="53" t="s">
        <v>11</v>
      </c>
      <c r="E14" s="104" t="s">
        <v>48</v>
      </c>
      <c r="F14" s="3">
        <f t="shared" si="0"/>
        <v>7</v>
      </c>
      <c r="G14" s="3">
        <v>6</v>
      </c>
      <c r="H14" s="6">
        <v>1</v>
      </c>
    </row>
    <row r="15" spans="1:8" s="46" customFormat="1" ht="45">
      <c r="A15" s="112">
        <v>11</v>
      </c>
      <c r="B15" s="8">
        <v>2015</v>
      </c>
      <c r="C15" s="25">
        <v>2</v>
      </c>
      <c r="D15" s="54" t="s">
        <v>11</v>
      </c>
      <c r="E15" s="105" t="s">
        <v>48</v>
      </c>
      <c r="F15" s="4">
        <f t="shared" si="0"/>
        <v>6</v>
      </c>
      <c r="G15" s="4">
        <v>6</v>
      </c>
      <c r="H15" s="8">
        <v>0</v>
      </c>
    </row>
    <row r="16" spans="1:8" s="46" customFormat="1" ht="45">
      <c r="A16" s="112">
        <v>12</v>
      </c>
      <c r="B16" s="8">
        <v>2014</v>
      </c>
      <c r="C16" s="25">
        <v>3</v>
      </c>
      <c r="D16" s="54" t="s">
        <v>11</v>
      </c>
      <c r="E16" s="105" t="s">
        <v>48</v>
      </c>
      <c r="F16" s="4">
        <f t="shared" si="0"/>
        <v>9</v>
      </c>
      <c r="G16" s="4">
        <v>6</v>
      </c>
      <c r="H16" s="8">
        <v>3</v>
      </c>
    </row>
    <row r="17" spans="1:8" s="40" customFormat="1" ht="45.75" thickBot="1">
      <c r="A17" s="111">
        <v>13</v>
      </c>
      <c r="B17" s="41">
        <v>2013</v>
      </c>
      <c r="C17" s="25">
        <v>4</v>
      </c>
      <c r="D17" s="54" t="s">
        <v>11</v>
      </c>
      <c r="E17" s="64" t="s">
        <v>48</v>
      </c>
      <c r="F17" s="44">
        <f t="shared" si="0"/>
        <v>8</v>
      </c>
      <c r="G17" s="44">
        <v>8</v>
      </c>
      <c r="H17" s="41">
        <v>0</v>
      </c>
    </row>
    <row r="18" spans="1:8" s="55" customFormat="1">
      <c r="A18" s="113">
        <v>14</v>
      </c>
      <c r="B18" s="6">
        <v>2016</v>
      </c>
      <c r="C18" s="24">
        <v>1</v>
      </c>
      <c r="D18" s="3" t="s">
        <v>12</v>
      </c>
      <c r="E18" s="7" t="s">
        <v>13</v>
      </c>
      <c r="F18" s="39">
        <f>G18+H18</f>
        <v>5</v>
      </c>
      <c r="G18" s="39">
        <v>5</v>
      </c>
      <c r="H18" s="36">
        <v>0</v>
      </c>
    </row>
    <row r="19" spans="1:8" s="55" customFormat="1" ht="15.75" thickBot="1">
      <c r="A19" s="112">
        <v>15</v>
      </c>
      <c r="B19" s="8">
        <v>2015</v>
      </c>
      <c r="C19" s="25">
        <v>2</v>
      </c>
      <c r="D19" s="4" t="s">
        <v>12</v>
      </c>
      <c r="E19" s="9" t="s">
        <v>13</v>
      </c>
      <c r="F19" s="44">
        <f>G19+H19</f>
        <v>7</v>
      </c>
      <c r="G19" s="44">
        <v>5</v>
      </c>
      <c r="H19" s="41">
        <v>2</v>
      </c>
    </row>
    <row r="20" spans="1:8" s="40" customFormat="1">
      <c r="A20" s="113">
        <v>16</v>
      </c>
      <c r="B20" s="6">
        <v>2016</v>
      </c>
      <c r="C20" s="24">
        <v>1</v>
      </c>
      <c r="D20" s="37" t="s">
        <v>14</v>
      </c>
      <c r="E20" s="38" t="s">
        <v>15</v>
      </c>
      <c r="F20" s="39">
        <f t="shared" ref="F20:F47" si="1">G20+H20</f>
        <v>17</v>
      </c>
      <c r="G20" s="39">
        <v>4</v>
      </c>
      <c r="H20" s="36">
        <v>13</v>
      </c>
    </row>
    <row r="21" spans="1:8" s="40" customFormat="1" ht="15.75" thickBot="1">
      <c r="A21" s="112">
        <v>17</v>
      </c>
      <c r="B21" s="8">
        <v>2016</v>
      </c>
      <c r="C21" s="25">
        <v>1</v>
      </c>
      <c r="D21" s="42" t="s">
        <v>14</v>
      </c>
      <c r="E21" s="43" t="s">
        <v>16</v>
      </c>
      <c r="F21" s="44">
        <f t="shared" si="1"/>
        <v>3</v>
      </c>
      <c r="G21" s="44">
        <v>1</v>
      </c>
      <c r="H21" s="41">
        <v>2</v>
      </c>
    </row>
    <row r="22" spans="1:8" s="40" customFormat="1">
      <c r="A22" s="113">
        <v>18</v>
      </c>
      <c r="B22" s="6">
        <v>2015</v>
      </c>
      <c r="C22" s="24">
        <v>2</v>
      </c>
      <c r="D22" s="37" t="s">
        <v>14</v>
      </c>
      <c r="E22" s="38" t="s">
        <v>15</v>
      </c>
      <c r="F22" s="39">
        <f t="shared" si="1"/>
        <v>20</v>
      </c>
      <c r="G22" s="39">
        <v>4</v>
      </c>
      <c r="H22" s="36">
        <v>16</v>
      </c>
    </row>
    <row r="23" spans="1:8" s="40" customFormat="1" ht="15.75" thickBot="1">
      <c r="A23" s="116">
        <v>19</v>
      </c>
      <c r="B23" s="10">
        <v>2015</v>
      </c>
      <c r="C23" s="26">
        <v>2</v>
      </c>
      <c r="D23" s="56" t="s">
        <v>14</v>
      </c>
      <c r="E23" s="57" t="s">
        <v>16</v>
      </c>
      <c r="F23" s="58">
        <f t="shared" si="1"/>
        <v>2</v>
      </c>
      <c r="G23" s="58">
        <v>1</v>
      </c>
      <c r="H23" s="59">
        <v>1</v>
      </c>
    </row>
    <row r="24" spans="1:8" s="40" customFormat="1">
      <c r="A24" s="113">
        <v>20</v>
      </c>
      <c r="B24" s="6">
        <v>2014</v>
      </c>
      <c r="C24" s="24">
        <v>3</v>
      </c>
      <c r="D24" s="37" t="s">
        <v>14</v>
      </c>
      <c r="E24" s="38" t="s">
        <v>15</v>
      </c>
      <c r="F24" s="39">
        <f t="shared" si="1"/>
        <v>15</v>
      </c>
      <c r="G24" s="39">
        <v>1</v>
      </c>
      <c r="H24" s="36">
        <v>14</v>
      </c>
    </row>
    <row r="25" spans="1:8" s="40" customFormat="1">
      <c r="A25" s="112">
        <v>21</v>
      </c>
      <c r="B25" s="8">
        <v>2014</v>
      </c>
      <c r="C25" s="25">
        <v>3</v>
      </c>
      <c r="D25" s="42" t="s">
        <v>14</v>
      </c>
      <c r="E25" s="43" t="s">
        <v>16</v>
      </c>
      <c r="F25" s="44">
        <f t="shared" si="1"/>
        <v>3</v>
      </c>
      <c r="G25" s="44">
        <v>1</v>
      </c>
      <c r="H25" s="41">
        <v>2</v>
      </c>
    </row>
    <row r="26" spans="1:8" s="40" customFormat="1" ht="15.75" thickBot="1">
      <c r="A26" s="114">
        <v>22</v>
      </c>
      <c r="B26" s="11">
        <v>2013</v>
      </c>
      <c r="C26" s="27">
        <v>4</v>
      </c>
      <c r="D26" s="60" t="s">
        <v>14</v>
      </c>
      <c r="E26" s="61" t="s">
        <v>17</v>
      </c>
      <c r="F26" s="62">
        <f t="shared" si="1"/>
        <v>17</v>
      </c>
      <c r="G26" s="62">
        <v>8</v>
      </c>
      <c r="H26" s="63">
        <v>9</v>
      </c>
    </row>
    <row r="27" spans="1:8" s="40" customFormat="1" ht="30">
      <c r="A27" s="112">
        <v>23</v>
      </c>
      <c r="B27" s="41">
        <v>2013</v>
      </c>
      <c r="C27" s="25">
        <v>2</v>
      </c>
      <c r="D27" s="42" t="s">
        <v>14</v>
      </c>
      <c r="E27" s="64" t="s">
        <v>18</v>
      </c>
      <c r="F27" s="44">
        <f t="shared" si="1"/>
        <v>1</v>
      </c>
      <c r="G27" s="44">
        <v>0</v>
      </c>
      <c r="H27" s="41">
        <v>1</v>
      </c>
    </row>
    <row r="28" spans="1:8" s="40" customFormat="1" ht="30.75" thickBot="1">
      <c r="A28" s="112">
        <v>24</v>
      </c>
      <c r="B28" s="41">
        <v>2013</v>
      </c>
      <c r="C28" s="25">
        <v>3</v>
      </c>
      <c r="D28" s="42" t="s">
        <v>14</v>
      </c>
      <c r="E28" s="64" t="s">
        <v>18</v>
      </c>
      <c r="F28" s="4">
        <f t="shared" si="1"/>
        <v>1</v>
      </c>
      <c r="G28" s="4">
        <v>0</v>
      </c>
      <c r="H28" s="8">
        <v>1</v>
      </c>
    </row>
    <row r="29" spans="1:8" s="40" customFormat="1" ht="30">
      <c r="A29" s="110">
        <v>25</v>
      </c>
      <c r="B29" s="39">
        <v>2016</v>
      </c>
      <c r="C29" s="24">
        <v>1</v>
      </c>
      <c r="D29" s="37" t="s">
        <v>19</v>
      </c>
      <c r="E29" s="106" t="s">
        <v>20</v>
      </c>
      <c r="F29" s="39">
        <f t="shared" si="1"/>
        <v>3</v>
      </c>
      <c r="G29" s="39">
        <v>3</v>
      </c>
      <c r="H29" s="36">
        <v>0</v>
      </c>
    </row>
    <row r="30" spans="1:8" s="40" customFormat="1" ht="30.75" thickBot="1">
      <c r="A30" s="111">
        <v>26</v>
      </c>
      <c r="B30" s="44">
        <v>2015</v>
      </c>
      <c r="C30" s="25">
        <v>2</v>
      </c>
      <c r="D30" s="42" t="s">
        <v>19</v>
      </c>
      <c r="E30" s="64" t="s">
        <v>20</v>
      </c>
      <c r="F30" s="44">
        <f t="shared" si="1"/>
        <v>1</v>
      </c>
      <c r="G30" s="44">
        <v>1</v>
      </c>
      <c r="H30" s="41">
        <v>0</v>
      </c>
    </row>
    <row r="31" spans="1:8" s="40" customFormat="1" ht="30">
      <c r="A31" s="110">
        <v>27</v>
      </c>
      <c r="B31" s="39">
        <v>2016</v>
      </c>
      <c r="C31" s="24">
        <v>1</v>
      </c>
      <c r="D31" s="37" t="s">
        <v>21</v>
      </c>
      <c r="E31" s="106" t="s">
        <v>22</v>
      </c>
      <c r="F31" s="39">
        <f t="shared" si="1"/>
        <v>6</v>
      </c>
      <c r="G31" s="39">
        <v>4</v>
      </c>
      <c r="H31" s="36">
        <v>2</v>
      </c>
    </row>
    <row r="32" spans="1:8" s="40" customFormat="1" ht="30">
      <c r="A32" s="111">
        <v>28</v>
      </c>
      <c r="B32" s="44">
        <v>2015</v>
      </c>
      <c r="C32" s="25">
        <v>2</v>
      </c>
      <c r="D32" s="42" t="s">
        <v>21</v>
      </c>
      <c r="E32" s="64" t="s">
        <v>22</v>
      </c>
      <c r="F32" s="44">
        <f t="shared" si="1"/>
        <v>3</v>
      </c>
      <c r="G32" s="44">
        <v>3</v>
      </c>
      <c r="H32" s="41">
        <v>0</v>
      </c>
    </row>
    <row r="33" spans="1:8" s="40" customFormat="1" ht="30">
      <c r="A33" s="111">
        <v>29</v>
      </c>
      <c r="B33" s="41">
        <v>2014</v>
      </c>
      <c r="C33" s="25">
        <v>3</v>
      </c>
      <c r="D33" s="42" t="s">
        <v>21</v>
      </c>
      <c r="E33" s="64" t="s">
        <v>22</v>
      </c>
      <c r="F33" s="44">
        <f t="shared" si="1"/>
        <v>3</v>
      </c>
      <c r="G33" s="44">
        <v>0</v>
      </c>
      <c r="H33" s="41">
        <v>3</v>
      </c>
    </row>
    <row r="34" spans="1:8" s="40" customFormat="1" ht="30.75" thickBot="1">
      <c r="A34" s="111">
        <v>30</v>
      </c>
      <c r="B34" s="41">
        <v>2013</v>
      </c>
      <c r="C34" s="25">
        <v>4</v>
      </c>
      <c r="D34" s="42" t="s">
        <v>21</v>
      </c>
      <c r="E34" s="64" t="s">
        <v>22</v>
      </c>
      <c r="F34" s="44">
        <f t="shared" si="1"/>
        <v>2</v>
      </c>
      <c r="G34" s="44">
        <v>2</v>
      </c>
      <c r="H34" s="41">
        <v>0</v>
      </c>
    </row>
    <row r="35" spans="1:8" s="40" customFormat="1" ht="30.75" thickBot="1">
      <c r="A35" s="115">
        <v>31</v>
      </c>
      <c r="B35" s="50">
        <v>2010</v>
      </c>
      <c r="C35" s="51">
        <v>5</v>
      </c>
      <c r="D35" s="52" t="s">
        <v>23</v>
      </c>
      <c r="E35" s="103" t="s">
        <v>47</v>
      </c>
      <c r="F35" s="49">
        <f t="shared" si="1"/>
        <v>1</v>
      </c>
      <c r="G35" s="49">
        <v>1</v>
      </c>
      <c r="H35" s="50">
        <v>0</v>
      </c>
    </row>
    <row r="36" spans="1:8" s="40" customFormat="1">
      <c r="A36" s="111">
        <v>32</v>
      </c>
      <c r="B36" s="41">
        <v>2016</v>
      </c>
      <c r="C36" s="25">
        <v>1</v>
      </c>
      <c r="D36" s="42" t="s">
        <v>24</v>
      </c>
      <c r="E36" s="43" t="s">
        <v>25</v>
      </c>
      <c r="F36" s="44">
        <f t="shared" si="1"/>
        <v>7</v>
      </c>
      <c r="G36" s="44">
        <v>6</v>
      </c>
      <c r="H36" s="41">
        <v>1</v>
      </c>
    </row>
    <row r="37" spans="1:8" s="40" customFormat="1">
      <c r="A37" s="111">
        <v>33</v>
      </c>
      <c r="B37" s="41">
        <v>2015</v>
      </c>
      <c r="C37" s="25">
        <v>2</v>
      </c>
      <c r="D37" s="42" t="s">
        <v>24</v>
      </c>
      <c r="E37" s="43" t="s">
        <v>25</v>
      </c>
      <c r="F37" s="44">
        <f t="shared" si="1"/>
        <v>11</v>
      </c>
      <c r="G37" s="44">
        <v>9</v>
      </c>
      <c r="H37" s="41">
        <v>2</v>
      </c>
    </row>
    <row r="38" spans="1:8" s="40" customFormat="1">
      <c r="A38" s="111">
        <v>34</v>
      </c>
      <c r="B38" s="41">
        <v>2014</v>
      </c>
      <c r="C38" s="25">
        <v>3</v>
      </c>
      <c r="D38" s="42" t="s">
        <v>24</v>
      </c>
      <c r="E38" s="43" t="s">
        <v>25</v>
      </c>
      <c r="F38" s="44">
        <f t="shared" si="1"/>
        <v>9</v>
      </c>
      <c r="G38" s="44">
        <v>8</v>
      </c>
      <c r="H38" s="41">
        <v>1</v>
      </c>
    </row>
    <row r="39" spans="1:8" s="40" customFormat="1">
      <c r="A39" s="111">
        <v>35</v>
      </c>
      <c r="B39" s="41">
        <v>2013</v>
      </c>
      <c r="C39" s="25">
        <v>4</v>
      </c>
      <c r="D39" s="42" t="s">
        <v>24</v>
      </c>
      <c r="E39" s="64" t="s">
        <v>25</v>
      </c>
      <c r="F39" s="44">
        <f t="shared" si="1"/>
        <v>6</v>
      </c>
      <c r="G39" s="44">
        <v>4</v>
      </c>
      <c r="H39" s="41">
        <v>2</v>
      </c>
    </row>
    <row r="40" spans="1:8" s="40" customFormat="1">
      <c r="A40" s="111">
        <v>36</v>
      </c>
      <c r="B40" s="41">
        <v>2012</v>
      </c>
      <c r="C40" s="25">
        <v>5</v>
      </c>
      <c r="D40" s="42" t="s">
        <v>24</v>
      </c>
      <c r="E40" s="64" t="s">
        <v>25</v>
      </c>
      <c r="F40" s="44">
        <f t="shared" si="1"/>
        <v>6</v>
      </c>
      <c r="G40" s="44">
        <v>6</v>
      </c>
      <c r="H40" s="41">
        <v>0</v>
      </c>
    </row>
    <row r="41" spans="1:8" s="40" customFormat="1" ht="15.75" thickBot="1">
      <c r="A41" s="117">
        <v>37</v>
      </c>
      <c r="B41" s="66">
        <v>2011</v>
      </c>
      <c r="C41" s="67">
        <v>6</v>
      </c>
      <c r="D41" s="68" t="s">
        <v>24</v>
      </c>
      <c r="E41" s="69" t="s">
        <v>25</v>
      </c>
      <c r="F41" s="65">
        <f t="shared" si="1"/>
        <v>5</v>
      </c>
      <c r="G41" s="65">
        <v>4</v>
      </c>
      <c r="H41" s="66">
        <v>1</v>
      </c>
    </row>
    <row r="42" spans="1:8" s="46" customFormat="1">
      <c r="A42" s="113">
        <v>38</v>
      </c>
      <c r="B42" s="6">
        <v>2016</v>
      </c>
      <c r="C42" s="24">
        <v>1</v>
      </c>
      <c r="D42" s="53" t="s">
        <v>26</v>
      </c>
      <c r="E42" s="7" t="s">
        <v>27</v>
      </c>
      <c r="F42" s="3">
        <f t="shared" si="1"/>
        <v>14</v>
      </c>
      <c r="G42" s="3">
        <v>10</v>
      </c>
      <c r="H42" s="6">
        <v>4</v>
      </c>
    </row>
    <row r="43" spans="1:8" s="46" customFormat="1">
      <c r="A43" s="112">
        <v>39</v>
      </c>
      <c r="B43" s="8">
        <v>2015</v>
      </c>
      <c r="C43" s="25">
        <v>2</v>
      </c>
      <c r="D43" s="54" t="s">
        <v>26</v>
      </c>
      <c r="E43" s="9" t="s">
        <v>27</v>
      </c>
      <c r="F43" s="4">
        <f t="shared" si="1"/>
        <v>14</v>
      </c>
      <c r="G43" s="4">
        <v>9</v>
      </c>
      <c r="H43" s="8">
        <v>5</v>
      </c>
    </row>
    <row r="44" spans="1:8" s="46" customFormat="1">
      <c r="A44" s="112">
        <v>40</v>
      </c>
      <c r="B44" s="8">
        <v>2014</v>
      </c>
      <c r="C44" s="25">
        <v>3</v>
      </c>
      <c r="D44" s="54" t="s">
        <v>26</v>
      </c>
      <c r="E44" s="9" t="s">
        <v>27</v>
      </c>
      <c r="F44" s="4">
        <f t="shared" si="1"/>
        <v>17</v>
      </c>
      <c r="G44" s="4">
        <v>10</v>
      </c>
      <c r="H44" s="8">
        <v>7</v>
      </c>
    </row>
    <row r="45" spans="1:8" s="40" customFormat="1">
      <c r="A45" s="112">
        <v>41</v>
      </c>
      <c r="B45" s="41">
        <v>2013</v>
      </c>
      <c r="C45" s="25">
        <v>4</v>
      </c>
      <c r="D45" s="42" t="s">
        <v>26</v>
      </c>
      <c r="E45" s="43" t="s">
        <v>27</v>
      </c>
      <c r="F45" s="44">
        <f t="shared" si="1"/>
        <v>9</v>
      </c>
      <c r="G45" s="44">
        <v>9</v>
      </c>
      <c r="H45" s="41">
        <v>0</v>
      </c>
    </row>
    <row r="46" spans="1:8" s="40" customFormat="1">
      <c r="A46" s="111">
        <v>42</v>
      </c>
      <c r="B46" s="41">
        <v>2012</v>
      </c>
      <c r="C46" s="25">
        <v>5</v>
      </c>
      <c r="D46" s="42" t="s">
        <v>26</v>
      </c>
      <c r="E46" s="64" t="s">
        <v>27</v>
      </c>
      <c r="F46" s="44">
        <f t="shared" si="1"/>
        <v>15</v>
      </c>
      <c r="G46" s="44">
        <v>13</v>
      </c>
      <c r="H46" s="41">
        <v>2</v>
      </c>
    </row>
    <row r="47" spans="1:8" s="40" customFormat="1" ht="15.75" thickBot="1">
      <c r="A47" s="118">
        <v>43</v>
      </c>
      <c r="B47" s="70">
        <v>2011</v>
      </c>
      <c r="C47" s="71">
        <v>6</v>
      </c>
      <c r="D47" s="72" t="s">
        <v>26</v>
      </c>
      <c r="E47" s="73" t="s">
        <v>27</v>
      </c>
      <c r="F47" s="74">
        <f t="shared" si="1"/>
        <v>5</v>
      </c>
      <c r="G47" s="74">
        <v>4</v>
      </c>
      <c r="H47" s="70">
        <v>1</v>
      </c>
    </row>
    <row r="48" spans="1:8" s="31" customFormat="1" ht="15.75" thickBot="1">
      <c r="A48" s="85" t="s">
        <v>28</v>
      </c>
      <c r="B48" s="29"/>
      <c r="C48" s="29"/>
      <c r="D48" s="30"/>
      <c r="E48" s="12"/>
      <c r="F48" s="13">
        <f>SUM(F5:F47)</f>
        <v>340</v>
      </c>
      <c r="G48" s="13">
        <f t="shared" ref="G48:H48" si="2">SUM(G5:G47)</f>
        <v>183</v>
      </c>
      <c r="H48" s="13">
        <f t="shared" si="2"/>
        <v>157</v>
      </c>
    </row>
    <row r="49" spans="1:8" s="55" customFormat="1" ht="16.5" thickBot="1">
      <c r="A49" s="91" t="s">
        <v>29</v>
      </c>
      <c r="B49" s="92"/>
      <c r="C49" s="92"/>
      <c r="D49" s="92"/>
      <c r="E49" s="92"/>
      <c r="F49" s="92"/>
      <c r="G49" s="92"/>
      <c r="H49" s="93"/>
    </row>
    <row r="50" spans="1:8" s="75" customFormat="1">
      <c r="A50" s="110">
        <v>1</v>
      </c>
      <c r="B50" s="36">
        <v>2016</v>
      </c>
      <c r="C50" s="24">
        <v>1</v>
      </c>
      <c r="D50" s="37" t="s">
        <v>30</v>
      </c>
      <c r="E50" s="38" t="s">
        <v>31</v>
      </c>
      <c r="F50" s="39">
        <f t="shared" ref="F50:F56" si="3">G50+H50</f>
        <v>27</v>
      </c>
      <c r="G50" s="38">
        <v>6</v>
      </c>
      <c r="H50" s="39">
        <v>21</v>
      </c>
    </row>
    <row r="51" spans="1:8" s="75" customFormat="1" ht="15.75" thickBot="1">
      <c r="A51" s="111">
        <v>2</v>
      </c>
      <c r="B51" s="41">
        <v>2016</v>
      </c>
      <c r="C51" s="25">
        <v>1</v>
      </c>
      <c r="D51" s="42" t="s">
        <v>30</v>
      </c>
      <c r="E51" s="43" t="s">
        <v>32</v>
      </c>
      <c r="F51" s="44">
        <f t="shared" si="3"/>
        <v>8</v>
      </c>
      <c r="G51" s="43">
        <v>4</v>
      </c>
      <c r="H51" s="44">
        <v>4</v>
      </c>
    </row>
    <row r="52" spans="1:8" s="75" customFormat="1">
      <c r="A52" s="110">
        <v>3</v>
      </c>
      <c r="B52" s="36">
        <v>2015</v>
      </c>
      <c r="C52" s="24">
        <v>2</v>
      </c>
      <c r="D52" s="37" t="s">
        <v>30</v>
      </c>
      <c r="E52" s="38" t="s">
        <v>31</v>
      </c>
      <c r="F52" s="39">
        <f t="shared" si="3"/>
        <v>28</v>
      </c>
      <c r="G52" s="38">
        <v>6</v>
      </c>
      <c r="H52" s="39">
        <v>22</v>
      </c>
    </row>
    <row r="53" spans="1:8" s="75" customFormat="1" ht="15.75" thickBot="1">
      <c r="A53" s="111">
        <v>4</v>
      </c>
      <c r="B53" s="41">
        <v>2015</v>
      </c>
      <c r="C53" s="25">
        <v>2</v>
      </c>
      <c r="D53" s="42" t="s">
        <v>30</v>
      </c>
      <c r="E53" s="43" t="s">
        <v>32</v>
      </c>
      <c r="F53" s="44">
        <f t="shared" si="3"/>
        <v>11</v>
      </c>
      <c r="G53" s="43">
        <v>4</v>
      </c>
      <c r="H53" s="44">
        <v>7</v>
      </c>
    </row>
    <row r="54" spans="1:8" s="75" customFormat="1">
      <c r="A54" s="110">
        <v>5</v>
      </c>
      <c r="B54" s="36">
        <v>2014</v>
      </c>
      <c r="C54" s="24">
        <v>3</v>
      </c>
      <c r="D54" s="37" t="s">
        <v>30</v>
      </c>
      <c r="E54" s="38" t="s">
        <v>31</v>
      </c>
      <c r="F54" s="39">
        <f t="shared" si="3"/>
        <v>30</v>
      </c>
      <c r="G54" s="38">
        <v>5</v>
      </c>
      <c r="H54" s="39">
        <v>25</v>
      </c>
    </row>
    <row r="55" spans="1:8" s="75" customFormat="1" ht="15.75" thickBot="1">
      <c r="A55" s="111">
        <v>6</v>
      </c>
      <c r="B55" s="41">
        <v>2014</v>
      </c>
      <c r="C55" s="26">
        <v>3</v>
      </c>
      <c r="D55" s="56" t="s">
        <v>30</v>
      </c>
      <c r="E55" s="57" t="s">
        <v>32</v>
      </c>
      <c r="F55" s="58">
        <f t="shared" si="3"/>
        <v>16</v>
      </c>
      <c r="G55" s="57">
        <v>6</v>
      </c>
      <c r="H55" s="58">
        <v>10</v>
      </c>
    </row>
    <row r="56" spans="1:8" s="76" customFormat="1" ht="15.75" thickBot="1">
      <c r="A56" s="112">
        <v>7</v>
      </c>
      <c r="B56" s="8">
        <v>2013</v>
      </c>
      <c r="C56" s="77">
        <v>4</v>
      </c>
      <c r="D56" s="78" t="s">
        <v>30</v>
      </c>
      <c r="E56" s="79" t="s">
        <v>33</v>
      </c>
      <c r="F56" s="80">
        <f t="shared" si="3"/>
        <v>38</v>
      </c>
      <c r="G56" s="79">
        <v>11</v>
      </c>
      <c r="H56" s="80">
        <v>27</v>
      </c>
    </row>
    <row r="57" spans="1:8" s="101" customFormat="1" ht="15.75" thickBot="1">
      <c r="A57" s="86" t="s">
        <v>34</v>
      </c>
      <c r="B57" s="33"/>
      <c r="C57" s="33"/>
      <c r="D57" s="34"/>
      <c r="E57" s="32"/>
      <c r="F57" s="32">
        <f>SUM(F50:F56)</f>
        <v>158</v>
      </c>
      <c r="G57" s="32">
        <f t="shared" ref="G57:H57" si="4">SUM(G50:G56)</f>
        <v>42</v>
      </c>
      <c r="H57" s="32">
        <f t="shared" si="4"/>
        <v>116</v>
      </c>
    </row>
    <row r="58" spans="1:8" s="101" customFormat="1" ht="15.75" thickBot="1">
      <c r="A58" s="87" t="s">
        <v>35</v>
      </c>
      <c r="B58" s="35"/>
      <c r="C58" s="35"/>
      <c r="D58" s="35"/>
      <c r="E58" s="35"/>
      <c r="F58" s="102">
        <f>F48+F57</f>
        <v>498</v>
      </c>
      <c r="G58" s="102">
        <f t="shared" ref="G58:H58" si="5">G48+G57</f>
        <v>225</v>
      </c>
      <c r="H58" s="102">
        <f t="shared" si="5"/>
        <v>273</v>
      </c>
    </row>
    <row r="59" spans="1:8" s="81" customFormat="1" ht="16.5" thickBot="1">
      <c r="A59" s="94" t="s">
        <v>36</v>
      </c>
      <c r="B59" s="95"/>
      <c r="C59" s="95"/>
      <c r="D59" s="95"/>
      <c r="E59" s="95"/>
      <c r="F59" s="95"/>
      <c r="G59" s="95"/>
      <c r="H59" s="96"/>
    </row>
    <row r="60" spans="1:8" s="75" customFormat="1" ht="15.75" thickBot="1">
      <c r="A60" s="110">
        <v>1</v>
      </c>
      <c r="B60" s="36">
        <v>2010</v>
      </c>
      <c r="C60" s="39">
        <v>5</v>
      </c>
      <c r="D60" s="82" t="s">
        <v>37</v>
      </c>
      <c r="E60" s="39" t="s">
        <v>38</v>
      </c>
      <c r="F60" s="38">
        <f t="shared" ref="F60:F67" si="6">G60+H60</f>
        <v>1</v>
      </c>
      <c r="G60" s="39">
        <v>1</v>
      </c>
      <c r="H60" s="39">
        <v>0</v>
      </c>
    </row>
    <row r="61" spans="1:8" s="75" customFormat="1" ht="45">
      <c r="A61" s="110">
        <v>2</v>
      </c>
      <c r="B61" s="36">
        <v>2016</v>
      </c>
      <c r="C61" s="39">
        <v>1</v>
      </c>
      <c r="D61" s="82" t="s">
        <v>39</v>
      </c>
      <c r="E61" s="107" t="s">
        <v>50</v>
      </c>
      <c r="F61" s="38">
        <f t="shared" si="6"/>
        <v>3</v>
      </c>
      <c r="G61" s="39">
        <v>2</v>
      </c>
      <c r="H61" s="39">
        <v>1</v>
      </c>
    </row>
    <row r="62" spans="1:8" s="75" customFormat="1" ht="45">
      <c r="A62" s="111">
        <v>3</v>
      </c>
      <c r="B62" s="41">
        <v>2015</v>
      </c>
      <c r="C62" s="44">
        <v>2</v>
      </c>
      <c r="D62" s="83" t="s">
        <v>39</v>
      </c>
      <c r="E62" s="108" t="s">
        <v>50</v>
      </c>
      <c r="F62" s="43">
        <f t="shared" si="6"/>
        <v>4</v>
      </c>
      <c r="G62" s="44">
        <v>3</v>
      </c>
      <c r="H62" s="44">
        <v>1</v>
      </c>
    </row>
    <row r="63" spans="1:8" s="75" customFormat="1" ht="45.75" thickBot="1">
      <c r="A63" s="119">
        <v>4</v>
      </c>
      <c r="B63" s="63">
        <v>2014</v>
      </c>
      <c r="C63" s="62">
        <v>3</v>
      </c>
      <c r="D63" s="84" t="s">
        <v>39</v>
      </c>
      <c r="E63" s="109" t="s">
        <v>50</v>
      </c>
      <c r="F63" s="61">
        <f t="shared" si="6"/>
        <v>2</v>
      </c>
      <c r="G63" s="62">
        <v>2</v>
      </c>
      <c r="H63" s="62">
        <v>0</v>
      </c>
    </row>
    <row r="64" spans="1:8" s="75" customFormat="1" ht="45">
      <c r="A64" s="111">
        <v>5</v>
      </c>
      <c r="B64" s="41">
        <v>1016</v>
      </c>
      <c r="C64" s="44">
        <v>1</v>
      </c>
      <c r="D64" s="83" t="s">
        <v>11</v>
      </c>
      <c r="E64" s="108" t="s">
        <v>50</v>
      </c>
      <c r="F64" s="43">
        <f t="shared" si="6"/>
        <v>11</v>
      </c>
      <c r="G64" s="44">
        <v>10</v>
      </c>
      <c r="H64" s="44">
        <v>1</v>
      </c>
    </row>
    <row r="65" spans="1:8" s="75" customFormat="1" ht="45">
      <c r="A65" s="111">
        <v>6</v>
      </c>
      <c r="B65" s="41">
        <v>2015</v>
      </c>
      <c r="C65" s="44">
        <v>2</v>
      </c>
      <c r="D65" s="83" t="s">
        <v>11</v>
      </c>
      <c r="E65" s="108" t="s">
        <v>50</v>
      </c>
      <c r="F65" s="43">
        <f t="shared" si="6"/>
        <v>9</v>
      </c>
      <c r="G65" s="44">
        <v>9</v>
      </c>
      <c r="H65" s="44">
        <v>0</v>
      </c>
    </row>
    <row r="66" spans="1:8" s="75" customFormat="1" ht="45">
      <c r="A66" s="111">
        <v>7</v>
      </c>
      <c r="B66" s="41">
        <v>2014</v>
      </c>
      <c r="C66" s="44">
        <v>3</v>
      </c>
      <c r="D66" s="83" t="s">
        <v>11</v>
      </c>
      <c r="E66" s="108" t="s">
        <v>50</v>
      </c>
      <c r="F66" s="43">
        <f t="shared" si="6"/>
        <v>10</v>
      </c>
      <c r="G66" s="44">
        <v>10</v>
      </c>
      <c r="H66" s="44">
        <v>0</v>
      </c>
    </row>
    <row r="67" spans="1:8" s="75" customFormat="1" ht="45.75" thickBot="1">
      <c r="A67" s="111">
        <v>8</v>
      </c>
      <c r="B67" s="41">
        <v>2013</v>
      </c>
      <c r="C67" s="44">
        <v>4</v>
      </c>
      <c r="D67" s="83" t="s">
        <v>11</v>
      </c>
      <c r="E67" s="108" t="s">
        <v>50</v>
      </c>
      <c r="F67" s="43">
        <f t="shared" si="6"/>
        <v>7</v>
      </c>
      <c r="G67" s="62">
        <v>7</v>
      </c>
      <c r="H67" s="44">
        <v>0</v>
      </c>
    </row>
    <row r="68" spans="1:8" s="18" customFormat="1" ht="15.75" thickBot="1">
      <c r="A68" s="14" t="s">
        <v>40</v>
      </c>
      <c r="B68" s="15"/>
      <c r="C68" s="15"/>
      <c r="D68" s="15"/>
      <c r="E68" s="16"/>
      <c r="F68" s="17">
        <f t="shared" ref="F68:H68" si="7">SUM(F60:F67)</f>
        <v>47</v>
      </c>
      <c r="G68" s="17">
        <f t="shared" si="7"/>
        <v>44</v>
      </c>
      <c r="H68" s="17">
        <f t="shared" si="7"/>
        <v>3</v>
      </c>
    </row>
    <row r="69" spans="1:8" s="21" customFormat="1" ht="16.5" thickBot="1">
      <c r="A69" s="120" t="s">
        <v>41</v>
      </c>
      <c r="B69" s="121"/>
      <c r="C69" s="121"/>
      <c r="D69" s="122"/>
      <c r="E69" s="19"/>
      <c r="F69" s="20">
        <f t="shared" ref="F69:H69" si="8">F68+F58</f>
        <v>545</v>
      </c>
      <c r="G69" s="20">
        <f t="shared" si="8"/>
        <v>269</v>
      </c>
      <c r="H69" s="20">
        <f t="shared" si="8"/>
        <v>276</v>
      </c>
    </row>
  </sheetData>
  <mergeCells count="2">
    <mergeCell ref="A69:D69"/>
    <mergeCell ref="A1:H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2016-10-13T11:19:51Z</dcterms:modified>
</cp:coreProperties>
</file>